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<sst xmlns="http://schemas.openxmlformats.org/spreadsheetml/2006/main" count="56" uniqueCount="48">
  <si>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</si>
  <si>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</si>
  <si>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</si>
  <si>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</si>
  <si>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</si>
  <si>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</si>
  <si>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</si>
  <si>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</si>
  <si>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</si>
  <si>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</si>
  <si>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</si>
  <si>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</si>
  <si>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</si>
  <si>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</si>
  <si>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</si>
  <si>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</si>
  <si>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</si>
  <si>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</si>
  <si>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</si>
  <si>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</si>
  <si>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</si>
  <si>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</si>
  <si>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</si>
  <si>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</si>
  <si>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</si>
  <si>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</si>
  <si>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</si>
  <si>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</si>
  <si>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</si>
  <si>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</si>
  <si>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</si>
  <si>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</si>
  <si>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</si>
  <si>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</si>
  <si>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</si>
  <si>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</si>
  <si>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</si>
  <si>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</si>
  <si>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</si>
  <si>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</si>
  <si>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</si>
  <si>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</si>
  <si>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CL Sct</t>
  </si>
  <si>
    <t>CL Sct / GSC na</t>
  </si>
  <si>
    <t>EA</t>
  </si>
  <si>
    <t>Malkov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</si>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</sst>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 Sct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0.00026</c:v>
                  </c:pt>
                  <c:pt idx="2">
                    <c:v>0.00023</c:v>
                  </c:pt>
                  <c:pt idx="3">
                    <c:v>0.00035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13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28753.391</v>
      </c>
      <c r="D7" s="30" t="s">
        <v>45</v>
      </c>
    </row>
    <row r="8" spans="1:4" ht="12.75">
      <c r="A8" t="s">
        <v>3</v>
      </c>
      <c r="C8" s="8">
        <v>1.638566</v>
      </c>
      <c r="D8" s="30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2.7755575615628914E-17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-1.662287968439918E-05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59906.78584803241</v>
      </c>
    </row>
    <row r="15" spans="1:5" ht="12.75">
      <c r="A15" s="12" t="s">
        <v>17</v>
      </c>
      <c r="B15" s="10"/>
      <c r="C15" s="13">
        <f>(C7+C11)+(C8+C12)*INT(MAX(F21:F3533))</f>
        <v>56444.87547333333</v>
      </c>
      <c r="D15" s="14" t="s">
        <v>39</v>
      </c>
      <c r="E15" s="15">
        <f>ROUND(2*(E14-$C$7)/$C$8,0)/2+E13</f>
        <v>19013.5</v>
      </c>
    </row>
    <row r="16" spans="1:5" ht="12.75">
      <c r="A16" s="16" t="s">
        <v>4</v>
      </c>
      <c r="B16" s="10"/>
      <c r="C16" s="17">
        <f>+C8+C12</f>
        <v>1.6385493771203157</v>
      </c>
      <c r="D16" s="14" t="s">
        <v>40</v>
      </c>
      <c r="E16" s="24">
        <f>ROUND(2*(E14-$C$15)/$C$16,0)/2+E13</f>
        <v>2114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44890.664689899015</v>
      </c>
    </row>
    <row r="18" spans="1:5" ht="14.25" thickBot="1" thickTop="1">
      <c r="A18" s="16" t="s">
        <v>5</v>
      </c>
      <c r="B18" s="10"/>
      <c r="C18" s="19">
        <f>+C15</f>
        <v>56444.87547333333</v>
      </c>
      <c r="D18" s="20">
        <f>+C16</f>
        <v>1.6385493771203157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D$7</f>
        <v>Malkov</v>
      </c>
      <c r="C21" s="8">
        <f>C$7</f>
        <v>28753.391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2.7755575615628914E-17</v>
      </c>
      <c r="Q21" s="2">
        <f>+C21-15018.5</f>
        <v>13734.891</v>
      </c>
    </row>
    <row r="22" spans="1:17" ht="12.75">
      <c r="A22" s="31" t="s">
        <v>46</v>
      </c>
      <c r="B22" s="32" t="s">
        <v>47</v>
      </c>
      <c r="C22" s="33">
        <v>56444.87456</v>
      </c>
      <c r="D22" s="33">
        <v>0.00026</v>
      </c>
      <c r="E22">
        <f>+(C22-C$7)/C$8</f>
        <v>16899.827995942793</v>
      </c>
      <c r="F22">
        <f>ROUND(2*E22,0)/2</f>
        <v>16900</v>
      </c>
      <c r="G22">
        <f>+C22-(C$7+F22*C$8)</f>
        <v>-0.28184000000328524</v>
      </c>
      <c r="I22">
        <f>+G22</f>
        <v>-0.28184000000328524</v>
      </c>
      <c r="O22">
        <f>+C$11+C$12*$F22</f>
        <v>-0.28092666666634614</v>
      </c>
      <c r="Q22" s="2">
        <f>+C22-15018.5</f>
        <v>41426.37456</v>
      </c>
    </row>
    <row r="23" spans="1:17" ht="12.75">
      <c r="A23" s="31" t="s">
        <v>46</v>
      </c>
      <c r="B23" s="32" t="s">
        <v>47</v>
      </c>
      <c r="C23" s="33">
        <v>56444.87541</v>
      </c>
      <c r="D23" s="33">
        <v>0.00023</v>
      </c>
      <c r="E23">
        <f>+(C23-C$7)/C$8</f>
        <v>16899.828514689063</v>
      </c>
      <c r="F23">
        <f>ROUND(2*E23,0)/2</f>
        <v>16900</v>
      </c>
      <c r="G23">
        <f>+C23-(C$7+F23*C$8)</f>
        <v>-0.2809899999992922</v>
      </c>
      <c r="I23">
        <f>+G23</f>
        <v>-0.2809899999992922</v>
      </c>
      <c r="O23">
        <f>+C$11+C$12*$F23</f>
        <v>-0.28092666666634614</v>
      </c>
      <c r="Q23" s="2">
        <f>+C23-15018.5</f>
        <v>41426.37541</v>
      </c>
    </row>
    <row r="24" spans="1:17" ht="12.75">
      <c r="A24" s="31" t="s">
        <v>46</v>
      </c>
      <c r="B24" s="32" t="s">
        <v>47</v>
      </c>
      <c r="C24" s="33">
        <v>56444.87645</v>
      </c>
      <c r="D24" s="33">
        <v>0.00035</v>
      </c>
      <c r="E24">
        <f>+(C24-C$7)/C$8</f>
        <v>16899.829149390385</v>
      </c>
      <c r="F24">
        <f>ROUND(2*E24,0)/2</f>
        <v>16900</v>
      </c>
      <c r="G24">
        <f>+C24-(C$7+F24*C$8)</f>
        <v>-0.279949999996461</v>
      </c>
      <c r="I24">
        <f>+G24</f>
        <v>-0.279949999996461</v>
      </c>
      <c r="O24">
        <f>+C$11+C$12*$F24</f>
        <v>-0.28092666666634614</v>
      </c>
      <c r="Q24" s="2">
        <f>+C24-15018.5</f>
        <v>41426.37645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2022-11-23T05:51:37Z</dcterms:modified>
  <cp:category/>
  <cp:version/>
  <cp:contentType/>
  <cp:contentStatus/>
</cp:coreProperties>
</file>