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2C9793-145F-4A5E-B45E-0811B5477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C21" i="1" l="1"/>
  <c r="A21" i="1"/>
  <c r="R22" i="1"/>
  <c r="G11" i="1"/>
  <c r="F11" i="1"/>
  <c r="C7" i="1"/>
  <c r="E21" i="1"/>
  <c r="F21" i="1"/>
  <c r="G21" i="1"/>
  <c r="H21" i="1"/>
  <c r="C8" i="1"/>
  <c r="C17" i="1"/>
  <c r="Q21" i="1"/>
  <c r="C12" i="1"/>
  <c r="C16" i="1" l="1"/>
  <c r="D18" i="1" s="1"/>
  <c r="C11" i="1"/>
  <c r="O21" i="1" l="1"/>
  <c r="C15" i="1"/>
  <c r="F16" i="1" s="1"/>
  <c r="F17" i="1" s="1"/>
  <c r="C18" i="1" l="1"/>
  <c r="F18" i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<sst xmlns="http://schemas.openxmlformats.org/spreadsheetml/2006/main" count="55" uniqueCount="49">
  <si>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</si>
  <si>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</si>
  <si>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</si>
  <si>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</si>
  <si>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</si>
  <si>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</si>
  <si>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</si>
  <si>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</si>
  <si>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</si>
  <si>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</si>
  <si>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</si>
  <si>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</si>
  <si>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</si>
  <si>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</si>
  <si>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</si>
  <si>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</si>
  <si>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</si>
  <si>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</si>
  <si>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</si>
  <si>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</si>
  <si>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</si>
  <si>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</si>
  <si>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</si>
  <si>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</si>
  <si>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</si>
  <si>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</si>
  <si>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</si>
  <si>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</si>
  <si>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</si>
  <si>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</si>
  <si>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</si>
  <si>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</si>
  <si>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</si>
  <si>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</si>
  <si>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</si>
  <si>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RZ Cae  / GSC 7579-0063</t>
  </si>
  <si>
    <t>Cae_RZ.xls</t>
  </si>
  <si>
    <t>EA</t>
  </si>
  <si>
    <t>IBVS 5480 Eph.</t>
  </si>
  <si>
    <t>IBVS 5480</t>
  </si>
  <si>
    <t>Cae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</si>
  <si>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</si>
  <si>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</si>
  <si>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</si>
  <si>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</si>
  <si>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</si>
  <si>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</si>
  <si>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</si>
  <si>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7.62-7.90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</si>
</sst>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0" xfId="0" applyFont="1" applyAlignment="1"/>
    <xf numFmtId="0" fontId="5" fillId="3" borderId="6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Cae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4-47E7-BE90-9BA764927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4-47E7-BE90-9BA764927F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4-47E7-BE90-9BA764927F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4-47E7-BE90-9BA764927F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4-47E7-BE90-9BA764927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4-47E7-BE90-9BA764927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4-47E7-BE90-9BA764927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4-47E7-BE90-9BA76492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5856"/>
        <c:axId val="1"/>
      </c:scatterChart>
      <c:valAx>
        <c:axId val="67665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E8FC78-F9EB-A06C-AA22-6F0E1A9E1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9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48092.281000000003</v>
      </c>
      <c r="J1" s="29">
        <v>2.486955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48092.281000000003</v>
      </c>
      <c r="D4" s="8">
        <v>2.486955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48092.281000000003</v>
      </c>
      <c r="D7" s="30" t="s">
        <v>47</v>
      </c>
    </row>
    <row r="8" spans="1:12" x14ac:dyDescent="0.2">
      <c r="A8" t="s">
        <v>2</v>
      </c>
      <c r="C8">
        <f>+D4</f>
        <v>2.486955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8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2" t="s">
        <v>43</v>
      </c>
      <c r="F13" s="33">
        <v>1</v>
      </c>
    </row>
    <row r="14" spans="1:12" x14ac:dyDescent="0.2">
      <c r="A14" s="11"/>
      <c r="B14" s="11"/>
      <c r="C14" s="11"/>
      <c r="D14" s="11"/>
      <c r="E14" s="32" t="s">
        <v>32</v>
      </c>
      <c r="F14" s="33">
        <f ca="1">NOW()+15018.5+$C$9/24</f>
        <v>60517.709463541665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2" t="s">
        <v>44</v>
      </c>
      <c r="F15" s="33">
        <f ca="1">ROUND(2*($F$14-$C$7)/$C$8,0)/2+$F$13</f>
        <v>4997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2" t="s">
        <v>33</v>
      </c>
      <c r="F16" s="33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4" t="s">
        <v>45</v>
      </c>
      <c r="F17" s="35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7" t="s">
        <v>46</v>
      </c>
      <c r="F18" s="36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48092.281000000003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33073.781000000003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2024-07-26T05:01:37Z</dcterms:modified>
</cp:coreProperties>
</file>