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6527FF-A4B0-469E-83BA-DABAD993F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A21" i="1"/>
  <c r="G11" i="1"/>
  <c r="F11" i="1"/>
  <c r="C7" i="1"/>
  <c r="C8" i="1"/>
  <c r="E21" i="1"/>
  <c r="F21" i="1"/>
  <c r="G21" i="1"/>
  <c r="C17" i="1"/>
  <c r="R22" i="1"/>
  <c r="Q21" i="1"/>
  <c r="H21" i="1"/>
  <c r="C12" i="1"/>
  <c r="F15" i="1" l="1"/>
  <c r="C16" i="1"/>
  <c r="D18" i="1" s="1"/>
  <c r="C11" i="1"/>
  <c r="O21" i="1" l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<sst xmlns="http://schemas.openxmlformats.org/spreadsheetml/2006/main" count="55" uniqueCount="49">
  <si>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</si>
  <si>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</si>
  <si>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</si>
  <si>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</si>
  <si>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</si>
  <si>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</si>
  <si>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</si>
  <si>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</si>
  <si>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</si>
  <si>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</si>
  <si>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</si>
  <si>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</si>
  <si>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</si>
  <si>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</si>
  <si>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</si>
  <si>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</si>
  <si>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</si>
  <si>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</si>
  <si>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</si>
  <si>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</si>
  <si>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</si>
  <si>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</si>
  <si>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</si>
  <si>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</si>
  <si>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</si>
  <si>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</si>
  <si>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</si>
  <si>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</si>
  <si>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</si>
  <si>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</si>
  <si>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</si>
  <si>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</si>
  <si>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</si>
  <si>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</si>
  <si>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</si>
  <si>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G8610-2627_Car.xls</t>
  </si>
  <si>
    <t>EA</t>
  </si>
  <si>
    <t>IBVS 5532 Eph.</t>
  </si>
  <si>
    <t>IBVS 5532</t>
  </si>
  <si>
    <t>Car</t>
  </si>
  <si>
    <t>V0632 Car / GSC 8610 2627 / NSV 04686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</si>
  <si>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</si>
  <si>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</si>
  <si>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</si>
  <si>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</si>
  <si>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</si>
  <si>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</si>
  <si>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</si>
  <si>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12.16-12.82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</si>
</sst>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V0632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3-40EA-B23A-2C5570E1F7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3-40EA-B23A-2C5570E1F7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3-40EA-B23A-2C5570E1F7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3-40EA-B23A-2C5570E1F7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3-40EA-B23A-2C5570E1F7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3-40EA-B23A-2C5570E1F7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3-40EA-B23A-2C5570E1F7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3-40EA-B23A-2C5570E1F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06304"/>
        <c:axId val="1"/>
      </c:scatterChart>
      <c:valAx>
        <c:axId val="69140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0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161925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2F4CF71-215F-5F62-0AEF-1AF7C2C06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4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53018.82</v>
      </c>
      <c r="J1" s="31">
        <v>7.1361999999999997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53018.82</v>
      </c>
      <c r="D4" s="8">
        <v>7.1361999999999997</v>
      </c>
    </row>
    <row r="6" spans="1:12">
      <c r="A6" s="4" t="s">
        <v>0</v>
      </c>
    </row>
    <row r="7" spans="1:12">
      <c r="A7" t="s">
        <v>1</v>
      </c>
      <c r="C7">
        <f>+C4</f>
        <v>53018.82</v>
      </c>
      <c r="D7" s="33" t="s">
        <v>47</v>
      </c>
    </row>
    <row r="8" spans="1:12">
      <c r="A8" t="s">
        <v>2</v>
      </c>
      <c r="C8">
        <f>+D4</f>
        <v>7.1361999999999997</v>
      </c>
      <c r="D8" s="33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>
      <c r="A14" s="11"/>
      <c r="B14" s="11"/>
      <c r="C14" s="11"/>
      <c r="D14" s="11"/>
      <c r="E14" s="36" t="s">
        <v>32</v>
      </c>
      <c r="F14" s="38">
        <f ca="1">NOW()+15018.5+$C$9/24</f>
        <v>60518.728447453701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1052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53018.82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38000.32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2024-07-27T05:28:57Z</dcterms:modified>
</cp:coreProperties>
</file>