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BE7C66-D69C-47BB-B373-4E7764344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8" i="1"/>
  <c r="C7" i="1"/>
  <c r="C21" i="1" s="1"/>
  <c r="A21" i="1"/>
  <c r="D9" i="1"/>
  <c r="C9" i="1"/>
  <c r="B2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<sst xmlns="http://schemas.openxmlformats.org/spreadsheetml/2006/main" count="52" uniqueCount="50">
  <si>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</si>
  <si>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</si>
  <si>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</si>
  <si>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</si>
  <si>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</si>
  <si>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</si>
  <si>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</si>
  <si>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</si>
  <si>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</si>
  <si>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</si>
  <si>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</si>
  <si>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</si>
  <si>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</si>
  <si>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</si>
  <si>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</si>
  <si>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</si>
  <si>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</si>
  <si>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</si>
  <si>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</si>
  <si>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</si>
  <si>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</si>
  <si>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</si>
  <si>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</si>
  <si>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</si>
  <si>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</si>
  <si>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</si>
  <si>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</si>
  <si>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</si>
  <si>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</si>
  <si>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</si>
  <si>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</si>
  <si>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</si>
  <si>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</si>
  <si>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</si>
  <si>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</si>
  <si>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</si>
  <si>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</si>
  <si>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</si>
  <si>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</si>
  <si>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</si>
  <si>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</si>
  <si>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</si>
  <si>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</si>
  <si>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</si>
  <si>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</si>
  <si>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16.10-17.00</t>
  </si>
  <si>
    <t xml:space="preserve">Mag B </t>
  </si>
  <si>
    <t>BAV 91 Feb 2024</t>
  </si>
  <si>
    <t>I</t>
  </si>
  <si>
    <t>NSV 25355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</si>
</sst>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 25355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 25355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S26" sqref="S26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>
        <f>O1</f>
        <v>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f>M1</f>
        <v>0</v>
      </c>
      <c r="D7" s="13"/>
    </row>
    <row r="8" spans="1:15" ht="12.95" customHeight="1" x14ac:dyDescent="0.2">
      <c r="A8" s="20" t="s">
        <v>3</v>
      </c>
      <c r="C8" s="28">
        <f>N1</f>
        <v>0</v>
      </c>
      <c r="D8" s="13"/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46</v>
      </c>
      <c r="F12" s="37" t="s">
        <v>45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60583.500561458328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 t="e">
        <f ca="1">ROUND(2*(F14-$C$7)/$C$8,0)/2+F13</f>
        <v>#DIV/0!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>
        <f>$D$7</f>
        <v>0</v>
      </c>
      <c r="B21" s="21"/>
      <c r="C21" s="22">
        <f>$C$7</f>
        <v>0</v>
      </c>
      <c r="D21" s="22" t="s">
        <v>13</v>
      </c>
      <c r="E21" s="20" t="e">
        <f>+(C21-C$7)/C$8</f>
        <v>#DIV/0!</v>
      </c>
      <c r="F21" s="20" t="e">
        <f>ROUND(2*E21,0)/2</f>
        <v>#DIV/0!</v>
      </c>
      <c r="G21" s="20" t="e">
        <f>+C21-(C$7+F21*C$8)</f>
        <v>#DIV/0!</v>
      </c>
      <c r="K21" s="20" t="e">
        <f>+G21</f>
        <v>#DIV/0!</v>
      </c>
      <c r="O21" s="20" t="e">
        <f ca="1">+C$11+C$12*$F21</f>
        <v>#DIV/0!</v>
      </c>
      <c r="Q21" s="26">
        <f>+C21-15018.5</f>
        <v>-15018.5</v>
      </c>
    </row>
    <row r="22" spans="1:21" ht="12.95" customHeight="1" x14ac:dyDescent="0.2">
      <c r="A22" s="44" t="s">
        <v>47</v>
      </c>
      <c r="B22" s="45" t="s">
        <v>48</v>
      </c>
      <c r="C22" s="44">
        <v>60168.465499999998</v>
      </c>
      <c r="D22" s="44">
        <v>3.5000000000000001E-3</v>
      </c>
      <c r="E22" s="20" t="e">
        <f>+(C22-C$7)/C$8</f>
        <v>#DIV/0!</v>
      </c>
      <c r="F22" s="20" t="e">
        <f>ROUND(2*E22,0)/2</f>
        <v>#DIV/0!</v>
      </c>
      <c r="G22" s="20" t="e">
        <f>+C22-(C$7+F22*C$8)</f>
        <v>#DIV/0!</v>
      </c>
      <c r="K22" s="20" t="e">
        <f>+G22</f>
        <v>#DIV/0!</v>
      </c>
      <c r="O22" s="20" t="e">
        <f ca="1">+C$11+C$12*$F22</f>
        <v>#DIV/0!</v>
      </c>
      <c r="Q22" s="26">
        <f>+C22-15018.5</f>
        <v>45149.965499999998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2024-09-30T00:00:48Z</dcterms:modified>
</cp:coreProperties>
</file>