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9668797-16A3-4B2C-B5E9-55DE2ADF47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4" i="1" l="1"/>
  <c r="E23" i="1"/>
  <c r="F23" i="1"/>
  <c r="G23" i="1" s="1"/>
  <c r="K23" i="1" s="1"/>
  <c r="Q23" i="1"/>
  <c r="E22" i="1"/>
  <c r="F22" i="1"/>
  <c r="G22" i="1"/>
  <c r="K22" i="1"/>
  <c r="Q22" i="1"/>
  <c r="H188" i="2"/>
  <c r="G188" i="2"/>
  <c r="C188" i="2"/>
  <c r="D188" i="2"/>
  <c r="B188" i="2"/>
  <c r="A188" i="2"/>
  <c r="H187" i="2"/>
  <c r="G187" i="2"/>
  <c r="C187" i="2"/>
  <c r="D187" i="2"/>
  <c r="B187" i="2"/>
  <c r="A187" i="2"/>
  <c r="H186" i="2"/>
  <c r="G186" i="2"/>
  <c r="D186" i="2"/>
  <c r="C186" i="2"/>
  <c r="B186" i="2"/>
  <c r="A186" i="2"/>
  <c r="H185" i="2"/>
  <c r="B185" i="2"/>
  <c r="G185" i="2"/>
  <c r="D185" i="2"/>
  <c r="C185" i="2"/>
  <c r="A185" i="2"/>
  <c r="H184" i="2"/>
  <c r="G184" i="2"/>
  <c r="C184" i="2"/>
  <c r="D184" i="2"/>
  <c r="B184" i="2"/>
  <c r="A184" i="2"/>
  <c r="H183" i="2"/>
  <c r="G183" i="2"/>
  <c r="C183" i="2"/>
  <c r="D183" i="2"/>
  <c r="B183" i="2"/>
  <c r="A183" i="2"/>
  <c r="H182" i="2"/>
  <c r="G182" i="2"/>
  <c r="D182" i="2"/>
  <c r="C182" i="2"/>
  <c r="B182" i="2"/>
  <c r="A182" i="2"/>
  <c r="H181" i="2"/>
  <c r="B181" i="2"/>
  <c r="G181" i="2"/>
  <c r="D181" i="2"/>
  <c r="C181" i="2"/>
  <c r="A181" i="2"/>
  <c r="H180" i="2"/>
  <c r="G180" i="2"/>
  <c r="C180" i="2"/>
  <c r="D180" i="2"/>
  <c r="B180" i="2"/>
  <c r="A180" i="2"/>
  <c r="H179" i="2"/>
  <c r="G179" i="2"/>
  <c r="C179" i="2"/>
  <c r="D179" i="2"/>
  <c r="B179" i="2"/>
  <c r="A179" i="2"/>
  <c r="H178" i="2"/>
  <c r="B178" i="2"/>
  <c r="G178" i="2"/>
  <c r="D178" i="2"/>
  <c r="C178" i="2"/>
  <c r="A178" i="2"/>
  <c r="H177" i="2"/>
  <c r="B177" i="2"/>
  <c r="G177" i="2"/>
  <c r="D177" i="2"/>
  <c r="C177" i="2"/>
  <c r="A177" i="2"/>
  <c r="H176" i="2"/>
  <c r="G176" i="2"/>
  <c r="C176" i="2"/>
  <c r="D176" i="2"/>
  <c r="B176" i="2"/>
  <c r="A176" i="2"/>
  <c r="H175" i="2"/>
  <c r="G175" i="2"/>
  <c r="C175" i="2"/>
  <c r="D175" i="2"/>
  <c r="B175" i="2"/>
  <c r="A175" i="2"/>
  <c r="H174" i="2"/>
  <c r="B174" i="2"/>
  <c r="G174" i="2"/>
  <c r="D174" i="2"/>
  <c r="C174" i="2"/>
  <c r="A174" i="2"/>
  <c r="H173" i="2"/>
  <c r="B173" i="2"/>
  <c r="G173" i="2"/>
  <c r="D173" i="2"/>
  <c r="C173" i="2"/>
  <c r="A173" i="2"/>
  <c r="H172" i="2"/>
  <c r="G172" i="2"/>
  <c r="C172" i="2"/>
  <c r="D172" i="2"/>
  <c r="B172" i="2"/>
  <c r="A172" i="2"/>
  <c r="H171" i="2"/>
  <c r="G171" i="2"/>
  <c r="C171" i="2"/>
  <c r="D171" i="2"/>
  <c r="B171" i="2"/>
  <c r="A171" i="2"/>
  <c r="H170" i="2"/>
  <c r="B170" i="2"/>
  <c r="G170" i="2"/>
  <c r="D170" i="2"/>
  <c r="C170" i="2"/>
  <c r="A170" i="2"/>
  <c r="H169" i="2"/>
  <c r="B169" i="2"/>
  <c r="G169" i="2"/>
  <c r="D169" i="2"/>
  <c r="C169" i="2"/>
  <c r="A169" i="2"/>
  <c r="H168" i="2"/>
  <c r="G168" i="2"/>
  <c r="C168" i="2"/>
  <c r="D168" i="2"/>
  <c r="B168" i="2"/>
  <c r="A168" i="2"/>
  <c r="H167" i="2"/>
  <c r="G167" i="2"/>
  <c r="C167" i="2"/>
  <c r="D167" i="2"/>
  <c r="B167" i="2"/>
  <c r="A167" i="2"/>
  <c r="H166" i="2"/>
  <c r="B166" i="2"/>
  <c r="G166" i="2"/>
  <c r="D166" i="2"/>
  <c r="C166" i="2"/>
  <c r="A166" i="2"/>
  <c r="H165" i="2"/>
  <c r="B165" i="2"/>
  <c r="G165" i="2"/>
  <c r="D165" i="2"/>
  <c r="C165" i="2"/>
  <c r="A165" i="2"/>
  <c r="H164" i="2"/>
  <c r="G164" i="2"/>
  <c r="C164" i="2"/>
  <c r="D164" i="2"/>
  <c r="B164" i="2"/>
  <c r="A164" i="2"/>
  <c r="H163" i="2"/>
  <c r="G163" i="2"/>
  <c r="C163" i="2"/>
  <c r="D163" i="2"/>
  <c r="B163" i="2"/>
  <c r="A163" i="2"/>
  <c r="H162" i="2"/>
  <c r="B162" i="2"/>
  <c r="G162" i="2"/>
  <c r="D162" i="2"/>
  <c r="C162" i="2"/>
  <c r="A162" i="2"/>
  <c r="H161" i="2"/>
  <c r="B161" i="2"/>
  <c r="G161" i="2"/>
  <c r="D161" i="2"/>
  <c r="C161" i="2"/>
  <c r="A161" i="2"/>
  <c r="H160" i="2"/>
  <c r="G160" i="2"/>
  <c r="C160" i="2"/>
  <c r="D160" i="2"/>
  <c r="B160" i="2"/>
  <c r="A160" i="2"/>
  <c r="H159" i="2"/>
  <c r="G159" i="2"/>
  <c r="C159" i="2"/>
  <c r="D159" i="2"/>
  <c r="B159" i="2"/>
  <c r="A159" i="2"/>
  <c r="H158" i="2"/>
  <c r="B158" i="2"/>
  <c r="G158" i="2"/>
  <c r="D158" i="2"/>
  <c r="C158" i="2"/>
  <c r="A158" i="2"/>
  <c r="H157" i="2"/>
  <c r="B157" i="2"/>
  <c r="G157" i="2"/>
  <c r="D157" i="2"/>
  <c r="C157" i="2"/>
  <c r="A157" i="2"/>
  <c r="H156" i="2"/>
  <c r="G156" i="2"/>
  <c r="C156" i="2"/>
  <c r="D156" i="2"/>
  <c r="B156" i="2"/>
  <c r="A156" i="2"/>
  <c r="H155" i="2"/>
  <c r="G155" i="2"/>
  <c r="C155" i="2"/>
  <c r="D155" i="2"/>
  <c r="B155" i="2"/>
  <c r="A155" i="2"/>
  <c r="H154" i="2"/>
  <c r="B154" i="2"/>
  <c r="G154" i="2"/>
  <c r="D154" i="2"/>
  <c r="C154" i="2"/>
  <c r="A154" i="2"/>
  <c r="H153" i="2"/>
  <c r="B153" i="2"/>
  <c r="G153" i="2"/>
  <c r="D153" i="2"/>
  <c r="C153" i="2"/>
  <c r="A153" i="2"/>
  <c r="H152" i="2"/>
  <c r="G152" i="2"/>
  <c r="C152" i="2"/>
  <c r="D152" i="2"/>
  <c r="B152" i="2"/>
  <c r="A152" i="2"/>
  <c r="H151" i="2"/>
  <c r="G151" i="2"/>
  <c r="C151" i="2"/>
  <c r="D151" i="2"/>
  <c r="B151" i="2"/>
  <c r="A151" i="2"/>
  <c r="H150" i="2"/>
  <c r="B150" i="2"/>
  <c r="G150" i="2"/>
  <c r="D150" i="2"/>
  <c r="C150" i="2"/>
  <c r="A150" i="2"/>
  <c r="H149" i="2"/>
  <c r="B149" i="2"/>
  <c r="G149" i="2"/>
  <c r="D149" i="2"/>
  <c r="C149" i="2"/>
  <c r="A149" i="2"/>
  <c r="H148" i="2"/>
  <c r="G148" i="2"/>
  <c r="C148" i="2"/>
  <c r="D148" i="2"/>
  <c r="B148" i="2"/>
  <c r="A148" i="2"/>
  <c r="H147" i="2"/>
  <c r="G147" i="2"/>
  <c r="C147" i="2"/>
  <c r="D147" i="2"/>
  <c r="B147" i="2"/>
  <c r="A147" i="2"/>
  <c r="H146" i="2"/>
  <c r="B146" i="2"/>
  <c r="G146" i="2"/>
  <c r="D146" i="2"/>
  <c r="C146" i="2"/>
  <c r="A146" i="2"/>
  <c r="H145" i="2"/>
  <c r="B145" i="2"/>
  <c r="G145" i="2"/>
  <c r="D145" i="2"/>
  <c r="C145" i="2"/>
  <c r="A145" i="2"/>
  <c r="H144" i="2"/>
  <c r="G144" i="2"/>
  <c r="C144" i="2"/>
  <c r="D144" i="2"/>
  <c r="B144" i="2"/>
  <c r="A144" i="2"/>
  <c r="H143" i="2"/>
  <c r="G143" i="2"/>
  <c r="C143" i="2"/>
  <c r="D143" i="2"/>
  <c r="B143" i="2"/>
  <c r="A143" i="2"/>
  <c r="H142" i="2"/>
  <c r="B142" i="2"/>
  <c r="G142" i="2"/>
  <c r="D142" i="2"/>
  <c r="C142" i="2"/>
  <c r="A142" i="2"/>
  <c r="H141" i="2"/>
  <c r="B141" i="2"/>
  <c r="G141" i="2"/>
  <c r="D141" i="2"/>
  <c r="C141" i="2"/>
  <c r="A141" i="2"/>
  <c r="H140" i="2"/>
  <c r="G140" i="2"/>
  <c r="C140" i="2"/>
  <c r="D140" i="2"/>
  <c r="B140" i="2"/>
  <c r="A140" i="2"/>
  <c r="H139" i="2"/>
  <c r="G139" i="2"/>
  <c r="C139" i="2"/>
  <c r="D139" i="2"/>
  <c r="B139" i="2"/>
  <c r="A139" i="2"/>
  <c r="H138" i="2"/>
  <c r="B138" i="2"/>
  <c r="G138" i="2"/>
  <c r="D138" i="2"/>
  <c r="C138" i="2"/>
  <c r="A138" i="2"/>
  <c r="H137" i="2"/>
  <c r="B137" i="2"/>
  <c r="G137" i="2"/>
  <c r="D137" i="2"/>
  <c r="C137" i="2"/>
  <c r="A137" i="2"/>
  <c r="H136" i="2"/>
  <c r="G136" i="2"/>
  <c r="C136" i="2"/>
  <c r="D136" i="2"/>
  <c r="B136" i="2"/>
  <c r="A136" i="2"/>
  <c r="H135" i="2"/>
  <c r="G135" i="2"/>
  <c r="C135" i="2"/>
  <c r="D135" i="2"/>
  <c r="B135" i="2"/>
  <c r="A135" i="2"/>
  <c r="H134" i="2"/>
  <c r="B134" i="2"/>
  <c r="G134" i="2"/>
  <c r="D134" i="2"/>
  <c r="C134" i="2"/>
  <c r="A134" i="2"/>
  <c r="H133" i="2"/>
  <c r="B133" i="2"/>
  <c r="G133" i="2"/>
  <c r="D133" i="2"/>
  <c r="C133" i="2"/>
  <c r="A133" i="2"/>
  <c r="H132" i="2"/>
  <c r="G132" i="2"/>
  <c r="C132" i="2"/>
  <c r="D132" i="2"/>
  <c r="B132" i="2"/>
  <c r="A132" i="2"/>
  <c r="H131" i="2"/>
  <c r="G131" i="2"/>
  <c r="C131" i="2"/>
  <c r="D131" i="2"/>
  <c r="B131" i="2"/>
  <c r="A131" i="2"/>
  <c r="H130" i="2"/>
  <c r="B130" i="2"/>
  <c r="G130" i="2"/>
  <c r="D130" i="2"/>
  <c r="C130" i="2"/>
  <c r="A130" i="2"/>
  <c r="H129" i="2"/>
  <c r="B129" i="2"/>
  <c r="G129" i="2"/>
  <c r="D129" i="2"/>
  <c r="C129" i="2"/>
  <c r="A129" i="2"/>
  <c r="H128" i="2"/>
  <c r="G128" i="2"/>
  <c r="C128" i="2"/>
  <c r="D128" i="2"/>
  <c r="B128" i="2"/>
  <c r="A128" i="2"/>
  <c r="H127" i="2"/>
  <c r="G127" i="2"/>
  <c r="C127" i="2"/>
  <c r="D127" i="2"/>
  <c r="B127" i="2"/>
  <c r="A127" i="2"/>
  <c r="H126" i="2"/>
  <c r="B126" i="2"/>
  <c r="G126" i="2"/>
  <c r="D126" i="2"/>
  <c r="C126" i="2"/>
  <c r="A126" i="2"/>
  <c r="H125" i="2"/>
  <c r="B125" i="2"/>
  <c r="G125" i="2"/>
  <c r="D125" i="2"/>
  <c r="C125" i="2"/>
  <c r="A125" i="2"/>
  <c r="H124" i="2"/>
  <c r="G124" i="2"/>
  <c r="C124" i="2"/>
  <c r="D124" i="2"/>
  <c r="B124" i="2"/>
  <c r="A124" i="2"/>
  <c r="H123" i="2"/>
  <c r="G123" i="2"/>
  <c r="C123" i="2"/>
  <c r="D123" i="2"/>
  <c r="B123" i="2"/>
  <c r="A123" i="2"/>
  <c r="H122" i="2"/>
  <c r="B122" i="2"/>
  <c r="G122" i="2"/>
  <c r="D122" i="2"/>
  <c r="C122" i="2"/>
  <c r="A122" i="2"/>
  <c r="H121" i="2"/>
  <c r="B121" i="2"/>
  <c r="G121" i="2"/>
  <c r="D121" i="2"/>
  <c r="C121" i="2"/>
  <c r="A121" i="2"/>
  <c r="H120" i="2"/>
  <c r="G120" i="2"/>
  <c r="C120" i="2"/>
  <c r="D120" i="2"/>
  <c r="B120" i="2"/>
  <c r="A120" i="2"/>
  <c r="H119" i="2"/>
  <c r="G119" i="2"/>
  <c r="C119" i="2"/>
  <c r="D119" i="2"/>
  <c r="B119" i="2"/>
  <c r="A119" i="2"/>
  <c r="H118" i="2"/>
  <c r="B118" i="2"/>
  <c r="G118" i="2"/>
  <c r="D118" i="2"/>
  <c r="C118" i="2"/>
  <c r="A118" i="2"/>
  <c r="H117" i="2"/>
  <c r="B117" i="2"/>
  <c r="G117" i="2"/>
  <c r="D117" i="2"/>
  <c r="C117" i="2"/>
  <c r="A117" i="2"/>
  <c r="H116" i="2"/>
  <c r="G116" i="2"/>
  <c r="C116" i="2"/>
  <c r="D116" i="2"/>
  <c r="B116" i="2"/>
  <c r="A116" i="2"/>
  <c r="H115" i="2"/>
  <c r="G115" i="2"/>
  <c r="C115" i="2"/>
  <c r="D115" i="2"/>
  <c r="B115" i="2"/>
  <c r="A115" i="2"/>
  <c r="H114" i="2"/>
  <c r="B114" i="2"/>
  <c r="G114" i="2"/>
  <c r="D114" i="2"/>
  <c r="C114" i="2"/>
  <c r="A114" i="2"/>
  <c r="H113" i="2"/>
  <c r="B113" i="2"/>
  <c r="G113" i="2"/>
  <c r="D113" i="2"/>
  <c r="C113" i="2"/>
  <c r="A113" i="2"/>
  <c r="H112" i="2"/>
  <c r="G112" i="2"/>
  <c r="C112" i="2"/>
  <c r="D112" i="2"/>
  <c r="B112" i="2"/>
  <c r="A112" i="2"/>
  <c r="H111" i="2"/>
  <c r="G111" i="2"/>
  <c r="C111" i="2"/>
  <c r="D111" i="2"/>
  <c r="B111" i="2"/>
  <c r="A111" i="2"/>
  <c r="H110" i="2"/>
  <c r="B110" i="2"/>
  <c r="G110" i="2"/>
  <c r="D110" i="2"/>
  <c r="C110" i="2"/>
  <c r="A110" i="2"/>
  <c r="H109" i="2"/>
  <c r="B109" i="2"/>
  <c r="G109" i="2"/>
  <c r="D109" i="2"/>
  <c r="C109" i="2"/>
  <c r="A109" i="2"/>
  <c r="H108" i="2"/>
  <c r="G108" i="2"/>
  <c r="C108" i="2"/>
  <c r="D108" i="2"/>
  <c r="B108" i="2"/>
  <c r="A108" i="2"/>
  <c r="H107" i="2"/>
  <c r="G107" i="2"/>
  <c r="C107" i="2"/>
  <c r="D107" i="2"/>
  <c r="B107" i="2"/>
  <c r="A107" i="2"/>
  <c r="H106" i="2"/>
  <c r="B106" i="2"/>
  <c r="G106" i="2"/>
  <c r="D106" i="2"/>
  <c r="C106" i="2"/>
  <c r="A106" i="2"/>
  <c r="H105" i="2"/>
  <c r="B105" i="2"/>
  <c r="G105" i="2"/>
  <c r="D105" i="2"/>
  <c r="C105" i="2"/>
  <c r="A105" i="2"/>
  <c r="H104" i="2"/>
  <c r="G104" i="2"/>
  <c r="C104" i="2"/>
  <c r="D104" i="2"/>
  <c r="B104" i="2"/>
  <c r="A104" i="2"/>
  <c r="H103" i="2"/>
  <c r="G103" i="2"/>
  <c r="C103" i="2"/>
  <c r="D103" i="2"/>
  <c r="B103" i="2"/>
  <c r="A103" i="2"/>
  <c r="H102" i="2"/>
  <c r="B102" i="2"/>
  <c r="G102" i="2"/>
  <c r="D102" i="2"/>
  <c r="C102" i="2"/>
  <c r="A102" i="2"/>
  <c r="H101" i="2"/>
  <c r="B101" i="2"/>
  <c r="G101" i="2"/>
  <c r="D101" i="2"/>
  <c r="C101" i="2"/>
  <c r="A101" i="2"/>
  <c r="H100" i="2"/>
  <c r="G100" i="2"/>
  <c r="C100" i="2"/>
  <c r="D100" i="2"/>
  <c r="B100" i="2"/>
  <c r="A100" i="2"/>
  <c r="H99" i="2"/>
  <c r="G99" i="2"/>
  <c r="C99" i="2"/>
  <c r="D99" i="2"/>
  <c r="B99" i="2"/>
  <c r="A99" i="2"/>
  <c r="H98" i="2"/>
  <c r="B98" i="2"/>
  <c r="G98" i="2"/>
  <c r="D98" i="2"/>
  <c r="C98" i="2"/>
  <c r="A98" i="2"/>
  <c r="H97" i="2"/>
  <c r="B97" i="2"/>
  <c r="G97" i="2"/>
  <c r="D97" i="2"/>
  <c r="C97" i="2"/>
  <c r="A97" i="2"/>
  <c r="H96" i="2"/>
  <c r="G96" i="2"/>
  <c r="C96" i="2"/>
  <c r="D96" i="2"/>
  <c r="B96" i="2"/>
  <c r="A96" i="2"/>
  <c r="H95" i="2"/>
  <c r="G95" i="2"/>
  <c r="C95" i="2"/>
  <c r="D95" i="2"/>
  <c r="B95" i="2"/>
  <c r="A95" i="2"/>
  <c r="H94" i="2"/>
  <c r="B94" i="2"/>
  <c r="G94" i="2"/>
  <c r="D94" i="2"/>
  <c r="C94" i="2"/>
  <c r="A94" i="2"/>
  <c r="H93" i="2"/>
  <c r="B93" i="2"/>
  <c r="G93" i="2"/>
  <c r="D93" i="2"/>
  <c r="C93" i="2"/>
  <c r="A93" i="2"/>
  <c r="H92" i="2"/>
  <c r="G92" i="2"/>
  <c r="C92" i="2"/>
  <c r="D92" i="2"/>
  <c r="B92" i="2"/>
  <c r="A92" i="2"/>
  <c r="H91" i="2"/>
  <c r="G91" i="2"/>
  <c r="C91" i="2"/>
  <c r="D91" i="2"/>
  <c r="B91" i="2"/>
  <c r="A91" i="2"/>
  <c r="H90" i="2"/>
  <c r="B90" i="2"/>
  <c r="G90" i="2"/>
  <c r="D90" i="2"/>
  <c r="C90" i="2"/>
  <c r="A90" i="2"/>
  <c r="H89" i="2"/>
  <c r="B89" i="2"/>
  <c r="G89" i="2"/>
  <c r="D89" i="2"/>
  <c r="C89" i="2"/>
  <c r="A89" i="2"/>
  <c r="H88" i="2"/>
  <c r="G88" i="2"/>
  <c r="C88" i="2"/>
  <c r="D88" i="2"/>
  <c r="B88" i="2"/>
  <c r="A88" i="2"/>
  <c r="H87" i="2"/>
  <c r="G87" i="2"/>
  <c r="C87" i="2"/>
  <c r="D87" i="2"/>
  <c r="B87" i="2"/>
  <c r="A87" i="2"/>
  <c r="H86" i="2"/>
  <c r="B86" i="2"/>
  <c r="G86" i="2"/>
  <c r="D86" i="2"/>
  <c r="C86" i="2"/>
  <c r="A86" i="2"/>
  <c r="H85" i="2"/>
  <c r="B85" i="2"/>
  <c r="G85" i="2"/>
  <c r="D85" i="2"/>
  <c r="C85" i="2"/>
  <c r="A85" i="2"/>
  <c r="H84" i="2"/>
  <c r="G84" i="2"/>
  <c r="C84" i="2"/>
  <c r="D84" i="2"/>
  <c r="B84" i="2"/>
  <c r="A84" i="2"/>
  <c r="H83" i="2"/>
  <c r="G83" i="2"/>
  <c r="C83" i="2"/>
  <c r="D83" i="2"/>
  <c r="B83" i="2"/>
  <c r="A83" i="2"/>
  <c r="H82" i="2"/>
  <c r="B82" i="2"/>
  <c r="G82" i="2"/>
  <c r="F82" i="2"/>
  <c r="D82" i="2"/>
  <c r="C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B77" i="2"/>
  <c r="G77" i="2"/>
  <c r="D77" i="2"/>
  <c r="C77" i="2"/>
  <c r="A77" i="2"/>
  <c r="H76" i="2"/>
  <c r="B76" i="2"/>
  <c r="G76" i="2"/>
  <c r="C76" i="2"/>
  <c r="D76" i="2"/>
  <c r="A76" i="2"/>
  <c r="H75" i="2"/>
  <c r="G75" i="2"/>
  <c r="C75" i="2"/>
  <c r="D75" i="2"/>
  <c r="B75" i="2"/>
  <c r="A75" i="2"/>
  <c r="H74" i="2"/>
  <c r="G74" i="2"/>
  <c r="C74" i="2"/>
  <c r="D74" i="2"/>
  <c r="B74" i="2"/>
  <c r="A74" i="2"/>
  <c r="H73" i="2"/>
  <c r="B73" i="2"/>
  <c r="G73" i="2"/>
  <c r="D73" i="2"/>
  <c r="C73" i="2"/>
  <c r="A73" i="2"/>
  <c r="H72" i="2"/>
  <c r="B72" i="2"/>
  <c r="G72" i="2"/>
  <c r="C72" i="2"/>
  <c r="D72" i="2"/>
  <c r="A72" i="2"/>
  <c r="H71" i="2"/>
  <c r="G71" i="2"/>
  <c r="C71" i="2"/>
  <c r="D71" i="2"/>
  <c r="B71" i="2"/>
  <c r="A71" i="2"/>
  <c r="H70" i="2"/>
  <c r="G70" i="2"/>
  <c r="C70" i="2"/>
  <c r="D70" i="2"/>
  <c r="B70" i="2"/>
  <c r="A70" i="2"/>
  <c r="H69" i="2"/>
  <c r="B69" i="2"/>
  <c r="G69" i="2"/>
  <c r="D69" i="2"/>
  <c r="C69" i="2"/>
  <c r="A69" i="2"/>
  <c r="H68" i="2"/>
  <c r="B68" i="2"/>
  <c r="G68" i="2"/>
  <c r="C68" i="2"/>
  <c r="D68" i="2"/>
  <c r="A68" i="2"/>
  <c r="H67" i="2"/>
  <c r="G67" i="2"/>
  <c r="C67" i="2"/>
  <c r="D67" i="2"/>
  <c r="B67" i="2"/>
  <c r="A67" i="2"/>
  <c r="H66" i="2"/>
  <c r="G66" i="2"/>
  <c r="C66" i="2"/>
  <c r="D66" i="2"/>
  <c r="B66" i="2"/>
  <c r="A66" i="2"/>
  <c r="H65" i="2"/>
  <c r="B65" i="2"/>
  <c r="G65" i="2"/>
  <c r="D65" i="2"/>
  <c r="C65" i="2"/>
  <c r="A65" i="2"/>
  <c r="H64" i="2"/>
  <c r="B64" i="2"/>
  <c r="G64" i="2"/>
  <c r="C64" i="2"/>
  <c r="D64" i="2"/>
  <c r="A64" i="2"/>
  <c r="H63" i="2"/>
  <c r="G63" i="2"/>
  <c r="C63" i="2"/>
  <c r="D63" i="2"/>
  <c r="B63" i="2"/>
  <c r="A63" i="2"/>
  <c r="H62" i="2"/>
  <c r="G62" i="2"/>
  <c r="C62" i="2"/>
  <c r="D62" i="2"/>
  <c r="B62" i="2"/>
  <c r="A62" i="2"/>
  <c r="H61" i="2"/>
  <c r="B61" i="2"/>
  <c r="G61" i="2"/>
  <c r="D61" i="2"/>
  <c r="C61" i="2"/>
  <c r="A61" i="2"/>
  <c r="H60" i="2"/>
  <c r="B60" i="2"/>
  <c r="G60" i="2"/>
  <c r="C60" i="2"/>
  <c r="D60" i="2"/>
  <c r="A60" i="2"/>
  <c r="H59" i="2"/>
  <c r="G59" i="2"/>
  <c r="C59" i="2"/>
  <c r="D59" i="2"/>
  <c r="B59" i="2"/>
  <c r="A59" i="2"/>
  <c r="H58" i="2"/>
  <c r="G58" i="2"/>
  <c r="C58" i="2"/>
  <c r="D58" i="2"/>
  <c r="B58" i="2"/>
  <c r="A58" i="2"/>
  <c r="H57" i="2"/>
  <c r="B57" i="2"/>
  <c r="G57" i="2"/>
  <c r="D57" i="2"/>
  <c r="C57" i="2"/>
  <c r="A57" i="2"/>
  <c r="H56" i="2"/>
  <c r="B56" i="2"/>
  <c r="G56" i="2"/>
  <c r="C56" i="2"/>
  <c r="D56" i="2"/>
  <c r="A56" i="2"/>
  <c r="H55" i="2"/>
  <c r="G55" i="2"/>
  <c r="C55" i="2"/>
  <c r="D55" i="2"/>
  <c r="B55" i="2"/>
  <c r="A55" i="2"/>
  <c r="H54" i="2"/>
  <c r="G54" i="2"/>
  <c r="C54" i="2"/>
  <c r="D54" i="2"/>
  <c r="B54" i="2"/>
  <c r="A54" i="2"/>
  <c r="H53" i="2"/>
  <c r="B53" i="2"/>
  <c r="G53" i="2"/>
  <c r="D53" i="2"/>
  <c r="C53" i="2"/>
  <c r="A53" i="2"/>
  <c r="H52" i="2"/>
  <c r="B52" i="2"/>
  <c r="G52" i="2"/>
  <c r="C52" i="2"/>
  <c r="D52" i="2"/>
  <c r="A52" i="2"/>
  <c r="H51" i="2"/>
  <c r="G51" i="2"/>
  <c r="C51" i="2"/>
  <c r="D51" i="2"/>
  <c r="B51" i="2"/>
  <c r="A51" i="2"/>
  <c r="H50" i="2"/>
  <c r="G50" i="2"/>
  <c r="C50" i="2"/>
  <c r="D50" i="2"/>
  <c r="B50" i="2"/>
  <c r="A50" i="2"/>
  <c r="H49" i="2"/>
  <c r="B49" i="2"/>
  <c r="G49" i="2"/>
  <c r="D49" i="2"/>
  <c r="C49" i="2"/>
  <c r="A49" i="2"/>
  <c r="H48" i="2"/>
  <c r="B48" i="2"/>
  <c r="G48" i="2"/>
  <c r="C48" i="2"/>
  <c r="D48" i="2"/>
  <c r="A48" i="2"/>
  <c r="H47" i="2"/>
  <c r="G47" i="2"/>
  <c r="C47" i="2"/>
  <c r="D47" i="2"/>
  <c r="B47" i="2"/>
  <c r="A47" i="2"/>
  <c r="H46" i="2"/>
  <c r="G46" i="2"/>
  <c r="C46" i="2"/>
  <c r="D46" i="2"/>
  <c r="B46" i="2"/>
  <c r="A46" i="2"/>
  <c r="H45" i="2"/>
  <c r="B45" i="2"/>
  <c r="G45" i="2"/>
  <c r="D45" i="2"/>
  <c r="C45" i="2"/>
  <c r="A45" i="2"/>
  <c r="H44" i="2"/>
  <c r="B44" i="2"/>
  <c r="G44" i="2"/>
  <c r="C44" i="2"/>
  <c r="D44" i="2"/>
  <c r="A44" i="2"/>
  <c r="H43" i="2"/>
  <c r="G43" i="2"/>
  <c r="C43" i="2"/>
  <c r="D43" i="2"/>
  <c r="B43" i="2"/>
  <c r="A43" i="2"/>
  <c r="H42" i="2"/>
  <c r="G42" i="2"/>
  <c r="C42" i="2"/>
  <c r="D42" i="2"/>
  <c r="B42" i="2"/>
  <c r="A42" i="2"/>
  <c r="H41" i="2"/>
  <c r="B41" i="2"/>
  <c r="G41" i="2"/>
  <c r="D41" i="2"/>
  <c r="C41" i="2"/>
  <c r="A41" i="2"/>
  <c r="H40" i="2"/>
  <c r="B40" i="2"/>
  <c r="G40" i="2"/>
  <c r="C40" i="2"/>
  <c r="D40" i="2"/>
  <c r="A40" i="2"/>
  <c r="H39" i="2"/>
  <c r="G39" i="2"/>
  <c r="C39" i="2"/>
  <c r="D39" i="2"/>
  <c r="B39" i="2"/>
  <c r="A39" i="2"/>
  <c r="H38" i="2"/>
  <c r="G38" i="2"/>
  <c r="C38" i="2"/>
  <c r="D38" i="2"/>
  <c r="B38" i="2"/>
  <c r="A38" i="2"/>
  <c r="H37" i="2"/>
  <c r="B37" i="2"/>
  <c r="G37" i="2"/>
  <c r="D37" i="2"/>
  <c r="C37" i="2"/>
  <c r="A37" i="2"/>
  <c r="H36" i="2"/>
  <c r="B36" i="2"/>
  <c r="G36" i="2"/>
  <c r="C36" i="2"/>
  <c r="D36" i="2"/>
  <c r="A36" i="2"/>
  <c r="H35" i="2"/>
  <c r="G35" i="2"/>
  <c r="C35" i="2"/>
  <c r="D35" i="2"/>
  <c r="B35" i="2"/>
  <c r="A35" i="2"/>
  <c r="H34" i="2"/>
  <c r="G34" i="2"/>
  <c r="C34" i="2"/>
  <c r="D34" i="2"/>
  <c r="B34" i="2"/>
  <c r="A34" i="2"/>
  <c r="H33" i="2"/>
  <c r="B33" i="2"/>
  <c r="G33" i="2"/>
  <c r="D33" i="2"/>
  <c r="C33" i="2"/>
  <c r="A33" i="2"/>
  <c r="H32" i="2"/>
  <c r="B32" i="2"/>
  <c r="G32" i="2"/>
  <c r="C32" i="2"/>
  <c r="D32" i="2"/>
  <c r="A32" i="2"/>
  <c r="H31" i="2"/>
  <c r="G31" i="2"/>
  <c r="C31" i="2"/>
  <c r="D31" i="2"/>
  <c r="B31" i="2"/>
  <c r="A31" i="2"/>
  <c r="H30" i="2"/>
  <c r="G30" i="2"/>
  <c r="C30" i="2"/>
  <c r="D30" i="2"/>
  <c r="B30" i="2"/>
  <c r="A30" i="2"/>
  <c r="H29" i="2"/>
  <c r="B29" i="2"/>
  <c r="G29" i="2"/>
  <c r="D29" i="2"/>
  <c r="C29" i="2"/>
  <c r="A29" i="2"/>
  <c r="H28" i="2"/>
  <c r="B28" i="2"/>
  <c r="G28" i="2"/>
  <c r="C28" i="2"/>
  <c r="D28" i="2"/>
  <c r="A28" i="2"/>
  <c r="H27" i="2"/>
  <c r="G27" i="2"/>
  <c r="C27" i="2"/>
  <c r="D27" i="2"/>
  <c r="B27" i="2"/>
  <c r="A27" i="2"/>
  <c r="H26" i="2"/>
  <c r="G26" i="2"/>
  <c r="C26" i="2"/>
  <c r="D26" i="2"/>
  <c r="B26" i="2"/>
  <c r="A26" i="2"/>
  <c r="H25" i="2"/>
  <c r="B25" i="2"/>
  <c r="G25" i="2"/>
  <c r="D25" i="2"/>
  <c r="C25" i="2"/>
  <c r="A25" i="2"/>
  <c r="H24" i="2"/>
  <c r="B24" i="2"/>
  <c r="G24" i="2"/>
  <c r="C24" i="2"/>
  <c r="D24" i="2"/>
  <c r="A24" i="2"/>
  <c r="H23" i="2"/>
  <c r="G23" i="2"/>
  <c r="C23" i="2"/>
  <c r="D23" i="2"/>
  <c r="B23" i="2"/>
  <c r="A23" i="2"/>
  <c r="H22" i="2"/>
  <c r="G22" i="2"/>
  <c r="C22" i="2"/>
  <c r="D22" i="2"/>
  <c r="B22" i="2"/>
  <c r="A22" i="2"/>
  <c r="H21" i="2"/>
  <c r="B21" i="2"/>
  <c r="G21" i="2"/>
  <c r="D21" i="2"/>
  <c r="C21" i="2"/>
  <c r="A21" i="2"/>
  <c r="H20" i="2"/>
  <c r="B20" i="2"/>
  <c r="G20" i="2"/>
  <c r="C20" i="2"/>
  <c r="D20" i="2"/>
  <c r="A20" i="2"/>
  <c r="H19" i="2"/>
  <c r="G19" i="2"/>
  <c r="D19" i="2"/>
  <c r="C19" i="2"/>
  <c r="B19" i="2"/>
  <c r="A19" i="2"/>
  <c r="H18" i="2"/>
  <c r="G18" i="2"/>
  <c r="C18" i="2"/>
  <c r="D18" i="2"/>
  <c r="B18" i="2"/>
  <c r="A18" i="2"/>
  <c r="H17" i="2"/>
  <c r="B17" i="2"/>
  <c r="G17" i="2"/>
  <c r="D17" i="2"/>
  <c r="C17" i="2"/>
  <c r="A17" i="2"/>
  <c r="H16" i="2"/>
  <c r="B16" i="2"/>
  <c r="G16" i="2"/>
  <c r="C16" i="2"/>
  <c r="D16" i="2"/>
  <c r="A16" i="2"/>
  <c r="H15" i="2"/>
  <c r="G15" i="2"/>
  <c r="D15" i="2"/>
  <c r="C15" i="2"/>
  <c r="B15" i="2"/>
  <c r="A15" i="2"/>
  <c r="H14" i="2"/>
  <c r="G14" i="2"/>
  <c r="C14" i="2"/>
  <c r="D14" i="2"/>
  <c r="B14" i="2"/>
  <c r="A14" i="2"/>
  <c r="H13" i="2"/>
  <c r="B13" i="2"/>
  <c r="G13" i="2"/>
  <c r="D13" i="2"/>
  <c r="C13" i="2"/>
  <c r="A13" i="2"/>
  <c r="H12" i="2"/>
  <c r="B12" i="2"/>
  <c r="G12" i="2"/>
  <c r="C12" i="2"/>
  <c r="D12" i="2"/>
  <c r="A12" i="2"/>
  <c r="H11" i="2"/>
  <c r="G11" i="2"/>
  <c r="C11" i="2"/>
  <c r="D11" i="2"/>
  <c r="B11" i="2"/>
  <c r="A11" i="2"/>
  <c r="C9" i="1"/>
  <c r="E21" i="1"/>
  <c r="F21" i="1"/>
  <c r="G21" i="1"/>
  <c r="I21" i="1"/>
  <c r="D9" i="1"/>
  <c r="C17" i="1"/>
  <c r="Q21" i="1"/>
  <c r="C11" i="1"/>
  <c r="C12" i="1"/>
  <c r="F15" i="1" l="1"/>
  <c r="O23" i="1"/>
  <c r="C16" i="1"/>
  <c r="D18" i="1" s="1"/>
  <c r="C15" i="1"/>
  <c r="O21" i="1"/>
  <c r="O22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<sst xmlns="http://schemas.openxmlformats.org/spreadsheetml/2006/main" count="430" uniqueCount="68">
  <si>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</si>
  <si>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</si>
  <si>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</si>
  <si>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</si>
  <si>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</si>
  <si>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</si>
  <si>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</si>
  <si>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</si>
  <si>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</si>
  <si>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</si>
  <si>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</si>
  <si>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</si>
  <si>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</si>
  <si>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</si>
  <si>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</si>
  <si>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</si>
  <si>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</si>
  <si>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</si>
  <si>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</si>
  <si>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</si>
  <si>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</si>
  <si>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</si>
  <si>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</si>
  <si>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</si>
  <si>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</si>
  <si>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</si>
  <si>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</si>
  <si>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</si>
  <si>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</si>
  <si>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</si>
  <si>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</si>
  <si>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</si>
  <si>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</si>
  <si>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</si>
  <si>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</si>
  <si>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</si>
  <si>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</si>
  <si>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</si>
  <si>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</si>
  <si>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</si>
  <si>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</si>
  <si>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</si>
  <si>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</si>
  <si>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</si>
  <si>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</si>
  <si>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</si>
  <si>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</si>
  <si>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</si>
  <si>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</si>
  <si>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</si>
  <si>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</si>
  <si>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</si>
  <si>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</si>
  <si>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</si>
  <si>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</si>
  <si>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V0400 Dra</t>
  </si>
  <si>
    <t>G4433-1658</t>
  </si>
  <si>
    <t>EW</t>
  </si>
  <si>
    <t>GCVS</t>
  </si>
  <si>
    <t>V0400 Dra / GSC 4433-1658</t>
  </si>
  <si>
    <t>IBVS 6157</t>
  </si>
  <si>
    <t>JBAV, 60</t>
  </si>
  <si>
    <t>I</t>
  </si>
  <si>
    <t>Next ToM-P</t>
  </si>
  <si>
    <t>Next ToM-S</t>
  </si>
  <si>
    <t>12.446-12.869</t>
  </si>
  <si>
    <t xml:space="preserve">Mag R1 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</si>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</sst>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7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 Unicode MS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2" applyNumberFormat="0" applyFont="0" applyFill="0" applyAlignment="0" applyProtection="0"/>
  </cellStyleXfs>
  <cellXfs count="6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12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0" fillId="2" borderId="0" xfId="0" applyFont="1" applyFill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65" fontId="23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4" fillId="0" borderId="15" xfId="0" applyFont="1" applyBorder="1" applyAlignment="1">
      <alignment horizontal="right" vertical="center"/>
    </xf>
    <xf numFmtId="0" fontId="24" fillId="0" borderId="18" xfId="0" applyFont="1" applyBorder="1" applyAlignment="1">
      <alignment horizontal="right" vertical="center"/>
    </xf>
    <xf numFmtId="0" fontId="16" fillId="4" borderId="13" xfId="0" applyFont="1" applyFill="1" applyBorder="1" applyAlignment="1">
      <alignment horizontal="right" vertical="center"/>
    </xf>
    <xf numFmtId="0" fontId="16" fillId="4" borderId="14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right" vertical="center"/>
    </xf>
    <xf numFmtId="0" fontId="26" fillId="0" borderId="16" xfId="0" applyFont="1" applyBorder="1" applyAlignment="1">
      <alignment horizontal="right" vertical="center"/>
    </xf>
    <xf numFmtId="22" fontId="26" fillId="0" borderId="16" xfId="0" applyNumberFormat="1" applyFont="1" applyBorder="1" applyAlignment="1">
      <alignment horizontal="right" vertical="center"/>
    </xf>
    <xf numFmtId="22" fontId="26" fillId="0" borderId="17" xfId="0" applyNumberFormat="1" applyFont="1" applyBorder="1" applyAlignment="1">
      <alignment horizontal="right" vertical="center"/>
    </xf>
    <xf numFmtId="0" fontId="16" fillId="0" borderId="0" xfId="0" applyFont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V0400 Dra - O-C Diagr.</a:t>
            </a:r>
          </a:p>
        </c:rich>
      </c:tx>
      <c:layout>
        <c:manualLayout>
          <c:xMode val="edge"/>
          <c:yMode val="edge"/>
          <c:x val="0.3759398496240601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12196</c:v>
                </c:pt>
                <c:pt idx="2">
                  <c:v>18366.5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09-4F77-A329-222792ACAA0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12196</c:v>
                </c:pt>
                <c:pt idx="2">
                  <c:v>18366.5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09-4F77-A329-222792ACAA0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12196</c:v>
                </c:pt>
                <c:pt idx="2">
                  <c:v>18366.5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109-4F77-A329-222792ACAA0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12196</c:v>
                </c:pt>
                <c:pt idx="2">
                  <c:v>18366.5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-9.1679999997722916E-2</c:v>
                </c:pt>
                <c:pt idx="2">
                  <c:v>9.4230000002426095E-2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109-4F77-A329-222792ACAA0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12196</c:v>
                </c:pt>
                <c:pt idx="2">
                  <c:v>18366.5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109-4F77-A329-222792ACAA0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12196</c:v>
                </c:pt>
                <c:pt idx="2">
                  <c:v>18366.5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109-4F77-A329-222792ACAA0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12196</c:v>
                </c:pt>
                <c:pt idx="2">
                  <c:v>18366.5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109-4F77-A329-222792ACAA0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12196</c:v>
                </c:pt>
                <c:pt idx="2">
                  <c:v>18366.5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-3.3352278921876595E-2</c:v>
                </c:pt>
                <c:pt idx="1">
                  <c:v>7.5930946977874059E-3</c:v>
                </c:pt>
                <c:pt idx="2">
                  <c:v>2.8309184228792382E-2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109-4F77-A329-222792ACAA0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12196</c:v>
                </c:pt>
                <c:pt idx="2">
                  <c:v>18366.5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109-4F77-A329-222792ACA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129728"/>
        <c:axId val="1"/>
      </c:scatterChart>
      <c:valAx>
        <c:axId val="690129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129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6E1C88A-0BAB-189D-5AEC-0FFE9CD61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>
      <c r="A1" s="1" t="s">
        <v>59</v>
      </c>
      <c r="F1" s="48" t="s">
        <v>55</v>
      </c>
      <c r="G1" s="29"/>
      <c r="H1" s="49"/>
      <c r="I1" s="50" t="s">
        <v>56</v>
      </c>
      <c r="J1" s="48" t="s">
        <v>55</v>
      </c>
      <c r="K1" s="31">
        <v>18.165781599999999</v>
      </c>
      <c r="L1" s="32">
        <v>69.264587000000006</v>
      </c>
      <c r="M1" s="51">
        <v>51627.82</v>
      </c>
      <c r="N1" s="33">
        <v>0.41937999999999998</v>
      </c>
      <c r="O1" s="30" t="s">
        <v>57</v>
      </c>
    </row>
    <row r="2" spans="1:15" ht="12.95" customHeight="1">
      <c r="A2" t="s">
        <v>23</v>
      </c>
      <c r="B2" t="s">
        <v>57</v>
      </c>
      <c r="C2" s="28"/>
      <c r="D2" s="3"/>
    </row>
    <row r="3" spans="1:15" ht="12.95" customHeight="1" thickBot="1"/>
    <row r="4" spans="1:15" ht="12.95" customHeight="1" thickTop="1" thickBot="1">
      <c r="A4" s="5" t="s">
        <v>0</v>
      </c>
      <c r="C4" s="25" t="s">
        <v>36</v>
      </c>
      <c r="D4" s="26" t="s">
        <v>36</v>
      </c>
    </row>
    <row r="5" spans="1:15" ht="12.95" customHeight="1" thickTop="1">
      <c r="A5" s="9" t="s">
        <v>28</v>
      </c>
      <c r="B5" s="10"/>
      <c r="C5" s="11">
        <v>-9.5</v>
      </c>
      <c r="D5" s="10" t="s">
        <v>29</v>
      </c>
      <c r="E5" s="10"/>
    </row>
    <row r="6" spans="1:15" ht="12.95" customHeight="1">
      <c r="A6" s="5" t="s">
        <v>1</v>
      </c>
    </row>
    <row r="7" spans="1:15" ht="12.95" customHeight="1">
      <c r="A7" t="s">
        <v>2</v>
      </c>
      <c r="C7" s="56">
        <v>51627.82</v>
      </c>
      <c r="D7" s="27" t="s">
        <v>58</v>
      </c>
      <c r="E7" s="67" t="s">
        <v>67</v>
      </c>
    </row>
    <row r="8" spans="1:15" ht="12.95" customHeight="1">
      <c r="A8" t="s">
        <v>3</v>
      </c>
      <c r="C8" s="56">
        <v>0.41937999999999998</v>
      </c>
      <c r="D8" s="27" t="s">
        <v>58</v>
      </c>
      <c r="E8" s="67" t="s">
        <v>67</v>
      </c>
    </row>
    <row r="9" spans="1:15" ht="12.95" customHeight="1">
      <c r="A9" s="23" t="s">
        <v>31</v>
      </c>
      <c r="B9" s="47">
        <v>21</v>
      </c>
      <c r="C9" s="21" t="str">
        <f>"F"&amp;B9</f>
        <v>F21</v>
      </c>
      <c r="D9" s="22" t="str">
        <f>"G"&amp;B9</f>
        <v>G21</v>
      </c>
    </row>
    <row r="10" spans="1:15" ht="12.95" customHeight="1" thickBot="1">
      <c r="A10" s="10"/>
      <c r="B10" s="10"/>
      <c r="C10" s="4" t="s">
        <v>19</v>
      </c>
      <c r="D10" s="4" t="s">
        <v>20</v>
      </c>
      <c r="E10" s="10"/>
    </row>
    <row r="11" spans="1:15" ht="12.95" customHeight="1">
      <c r="A11" s="10" t="s">
        <v>15</v>
      </c>
      <c r="B11" s="10"/>
      <c r="C11" s="20">
        <f ca="1">INTERCEPT(INDIRECT($D$9):G992,INDIRECT($C$9):F992)</f>
        <v>-3.3352278921876595E-2</v>
      </c>
      <c r="D11" s="3"/>
      <c r="E11" s="10"/>
    </row>
    <row r="12" spans="1:15" ht="12.95" customHeight="1">
      <c r="A12" s="10" t="s">
        <v>16</v>
      </c>
      <c r="B12" s="10"/>
      <c r="C12" s="20">
        <f ca="1">SLOPE(INDIRECT($D$9):G992,INDIRECT($C$9):F992)</f>
        <v>3.3572789127307313E-6</v>
      </c>
      <c r="D12" s="3"/>
      <c r="E12" s="61" t="s">
        <v>66</v>
      </c>
      <c r="F12" s="62" t="s">
        <v>65</v>
      </c>
    </row>
    <row r="13" spans="1:15" ht="12.95" customHeight="1">
      <c r="A13" s="10" t="s">
        <v>18</v>
      </c>
      <c r="B13" s="10"/>
      <c r="C13" s="3" t="s">
        <v>13</v>
      </c>
      <c r="E13" s="59" t="s">
        <v>33</v>
      </c>
      <c r="F13" s="63">
        <v>1</v>
      </c>
    </row>
    <row r="14" spans="1:15" ht="12.95" customHeight="1">
      <c r="A14" s="10"/>
      <c r="B14" s="10"/>
      <c r="C14" s="10"/>
      <c r="E14" s="59" t="s">
        <v>30</v>
      </c>
      <c r="F14" s="64">
        <f ca="1">NOW()+15018.5+$C$5/24</f>
        <v>60534.769359143516</v>
      </c>
    </row>
    <row r="15" spans="1:15" ht="12.95" customHeight="1">
      <c r="A15" s="12" t="s">
        <v>17</v>
      </c>
      <c r="B15" s="10"/>
      <c r="C15" s="13">
        <f ca="1">(C7+C11)+(C8+C12)*INT(MAX(F21:F3533))</f>
        <v>59330.181387505589</v>
      </c>
      <c r="E15" s="59" t="s">
        <v>34</v>
      </c>
      <c r="F15" s="64">
        <f ca="1">ROUND(2*($F$14-$C$7)/$C$8,0)/2+$F$13</f>
        <v>21239.5</v>
      </c>
    </row>
    <row r="16" spans="1:15" ht="12.95" customHeight="1">
      <c r="A16" s="15" t="s">
        <v>4</v>
      </c>
      <c r="B16" s="10"/>
      <c r="C16" s="16">
        <f ca="1">+C8+C12</f>
        <v>0.41938335727891268</v>
      </c>
      <c r="E16" s="59" t="s">
        <v>35</v>
      </c>
      <c r="F16" s="64">
        <f ca="1">ROUND(2*($F$14-$C$15)/$C$16,0)/2+$F$13</f>
        <v>2873.5</v>
      </c>
    </row>
    <row r="17" spans="1:21" ht="12.95" customHeight="1" thickBot="1">
      <c r="A17" s="14" t="s">
        <v>27</v>
      </c>
      <c r="B17" s="10"/>
      <c r="C17" s="10">
        <f>COUNT(C21:C2191)</f>
        <v>3</v>
      </c>
      <c r="E17" s="59" t="s">
        <v>63</v>
      </c>
      <c r="F17" s="65">
        <f ca="1">+$C$15+$C$16*$F$16-15018.5-$C$5/24</f>
        <v>45517.175297979877</v>
      </c>
    </row>
    <row r="18" spans="1:21" ht="12.95" customHeight="1" thickTop="1" thickBot="1">
      <c r="A18" s="15" t="s">
        <v>5</v>
      </c>
      <c r="B18" s="10"/>
      <c r="C18" s="18">
        <f ca="1">+C15</f>
        <v>59330.181387505589</v>
      </c>
      <c r="D18" s="19">
        <f ca="1">+C16</f>
        <v>0.41938335727891268</v>
      </c>
      <c r="E18" s="60" t="s">
        <v>64</v>
      </c>
      <c r="F18" s="66">
        <f ca="1">+($C$15+$C$16*$F$16)-($C$16/2)-15018.5-$C$5/24</f>
        <v>45516.965606301237</v>
      </c>
    </row>
    <row r="19" spans="1:21" ht="12.95" customHeight="1" thickTop="1">
      <c r="E19" s="14"/>
      <c r="F19" s="17"/>
    </row>
    <row r="20" spans="1:21" ht="12.95" customHeight="1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ht="12.95" customHeight="1">
      <c r="A21" t="s">
        <v>58</v>
      </c>
      <c r="C21" s="8">
        <v>51627.82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-3.3352278921876595E-2</v>
      </c>
      <c r="Q21" s="2">
        <f>+C21-15018.5</f>
        <v>36609.32</v>
      </c>
    </row>
    <row r="22" spans="1:21" ht="12.95" customHeight="1">
      <c r="A22" s="52" t="s">
        <v>60</v>
      </c>
      <c r="B22" s="53"/>
      <c r="C22" s="52">
        <v>56742.486799999999</v>
      </c>
      <c r="D22" s="52">
        <v>2.9999999999999997E-4</v>
      </c>
      <c r="E22">
        <f>+(C22-C$7)/C$8</f>
        <v>12195.781391578043</v>
      </c>
      <c r="F22">
        <f>ROUND(2*E22,0)/2</f>
        <v>12196</v>
      </c>
      <c r="G22">
        <f>+C22-(C$7+F22*C$8)</f>
        <v>-9.1679999997722916E-2</v>
      </c>
      <c r="K22">
        <f>+G22</f>
        <v>-9.1679999997722916E-2</v>
      </c>
      <c r="O22">
        <f ca="1">+C$11+C$12*$F22</f>
        <v>7.5930946977874059E-3</v>
      </c>
      <c r="Q22" s="2">
        <f>+C22-15018.5</f>
        <v>41723.986799999999</v>
      </c>
    </row>
    <row r="23" spans="1:21" ht="12.95" customHeight="1">
      <c r="A23" s="54" t="s">
        <v>61</v>
      </c>
      <c r="B23" s="55" t="s">
        <v>62</v>
      </c>
      <c r="C23" s="57">
        <v>59330.457000000002</v>
      </c>
      <c r="D23" s="58">
        <v>2E-3</v>
      </c>
      <c r="E23">
        <f>+(C23-C$7)/C$8</f>
        <v>18366.724688826369</v>
      </c>
      <c r="F23">
        <f>ROUND(2*E23,0)/2</f>
        <v>18366.5</v>
      </c>
      <c r="G23">
        <f>+C23-(C$7+F23*C$8)</f>
        <v>9.4230000002426095E-2</v>
      </c>
      <c r="K23">
        <f>+G23</f>
        <v>9.4230000002426095E-2</v>
      </c>
      <c r="O23">
        <f ca="1">+C$11+C$12*$F23</f>
        <v>2.8309184228792382E-2</v>
      </c>
      <c r="Q23" s="2">
        <f>+C23-15018.5</f>
        <v>44311.957000000002</v>
      </c>
    </row>
    <row r="24" spans="1:21" ht="12.95" customHeight="1">
      <c r="C24" s="8"/>
      <c r="D24" s="8"/>
      <c r="Q24" s="2"/>
    </row>
    <row r="25" spans="1:21" ht="12.95" customHeight="1">
      <c r="C25" s="8"/>
      <c r="D25" s="8"/>
      <c r="Q25" s="2"/>
    </row>
    <row r="26" spans="1:21" ht="12.95" customHeight="1">
      <c r="C26" s="8"/>
      <c r="D26" s="8"/>
      <c r="Q26" s="2"/>
    </row>
    <row r="27" spans="1:21" ht="12.95" customHeight="1">
      <c r="C27" s="8"/>
      <c r="D27" s="8"/>
      <c r="Q27" s="2"/>
    </row>
    <row r="28" spans="1:21" ht="12.95" customHeight="1">
      <c r="C28" s="8"/>
      <c r="D28" s="8"/>
      <c r="Q28" s="2"/>
    </row>
    <row r="29" spans="1:21" ht="12.95" customHeight="1">
      <c r="C29" s="8"/>
      <c r="D29" s="8"/>
      <c r="Q29" s="2"/>
    </row>
    <row r="30" spans="1:21" ht="12.95" customHeight="1">
      <c r="C30" s="8"/>
      <c r="D30" s="8"/>
      <c r="Q30" s="2"/>
    </row>
    <row r="31" spans="1:21" ht="12.95" customHeight="1">
      <c r="C31" s="8"/>
      <c r="D31" s="8"/>
      <c r="Q31" s="2"/>
    </row>
    <row r="32" spans="1:21" ht="12.95" customHeight="1">
      <c r="C32" s="8"/>
      <c r="D32" s="8"/>
      <c r="Q32" s="2"/>
    </row>
    <row r="33" spans="3:17" ht="12.95" customHeight="1">
      <c r="C33" s="8"/>
      <c r="D33" s="8"/>
      <c r="Q33" s="2"/>
    </row>
    <row r="34" spans="3:17" ht="12.95" customHeight="1">
      <c r="C34" s="8"/>
      <c r="D34" s="8"/>
    </row>
    <row r="35" spans="3:17" ht="12.95" customHeight="1">
      <c r="C35" s="8"/>
      <c r="D35" s="8"/>
    </row>
    <row r="36" spans="3:17" ht="12.95" customHeight="1">
      <c r="C36" s="8"/>
      <c r="D36" s="8"/>
    </row>
    <row r="37" spans="3:17" ht="12.95" customHeight="1">
      <c r="C37" s="8"/>
      <c r="D37" s="8"/>
    </row>
    <row r="38" spans="3:17" ht="12.95" customHeight="1">
      <c r="C38" s="8"/>
      <c r="D38" s="8"/>
    </row>
    <row r="39" spans="3:17" ht="12.95" customHeight="1">
      <c r="C39" s="8"/>
      <c r="D39" s="8"/>
    </row>
    <row r="40" spans="3:17" ht="12.95" customHeight="1">
      <c r="C40" s="8"/>
      <c r="D40" s="8"/>
    </row>
    <row r="41" spans="3:17" ht="12.95" customHeight="1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workbookViewId="0">
      <selection sqref="A1:IV65536"/>
    </sheetView>
  </sheetViews>
  <sheetFormatPr defaultRowHeight="12.75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>
      <c r="A1" s="34" t="s">
        <v>41</v>
      </c>
      <c r="I1" s="35" t="s">
        <v>42</v>
      </c>
      <c r="J1" s="36" t="s">
        <v>40</v>
      </c>
    </row>
    <row r="2" spans="1:16">
      <c r="I2" s="37" t="s">
        <v>43</v>
      </c>
      <c r="J2" s="38" t="s">
        <v>39</v>
      </c>
    </row>
    <row r="3" spans="1:16">
      <c r="A3" s="39" t="s">
        <v>44</v>
      </c>
      <c r="I3" s="37" t="s">
        <v>45</v>
      </c>
      <c r="J3" s="38" t="s">
        <v>37</v>
      </c>
    </row>
    <row r="4" spans="1:16">
      <c r="I4" s="37" t="s">
        <v>46</v>
      </c>
      <c r="J4" s="38" t="s">
        <v>37</v>
      </c>
    </row>
    <row r="5" spans="1:16" ht="13.5" thickBot="1">
      <c r="I5" s="40" t="s">
        <v>47</v>
      </c>
      <c r="J5" s="41" t="s">
        <v>38</v>
      </c>
    </row>
    <row r="10" spans="1:16" ht="13.5" thickBot="1"/>
    <row r="11" spans="1:16" ht="12.75" customHeight="1" thickBot="1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2" t="s">
        <v>48</v>
      </c>
      <c r="F11" s="3" t="s">
        <v>47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3" t="s">
        <v>49</v>
      </c>
      <c r="J11" s="44" t="s">
        <v>50</v>
      </c>
      <c r="K11" s="43">
        <v>-3273</v>
      </c>
      <c r="L11" s="43" t="s">
        <v>51</v>
      </c>
      <c r="M11" s="44" t="s">
        <v>52</v>
      </c>
      <c r="N11" s="44"/>
      <c r="O11" s="45" t="s">
        <v>53</v>
      </c>
      <c r="P11" s="45" t="s">
        <v>54</v>
      </c>
    </row>
    <row r="12" spans="1:16" ht="12.75" customHeight="1" thickBot="1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2" t="s">
        <v>48</v>
      </c>
      <c r="F12" s="3" t="s">
        <v>47</v>
      </c>
      <c r="G12" s="10" t="e">
        <f t="shared" si="4"/>
        <v>#VALUE!</v>
      </c>
      <c r="H12" s="8">
        <f t="shared" si="5"/>
        <v>0</v>
      </c>
      <c r="I12" s="43"/>
      <c r="J12" s="44"/>
      <c r="K12" s="43"/>
      <c r="L12" s="43"/>
      <c r="M12" s="44"/>
      <c r="N12" s="44"/>
      <c r="O12" s="45"/>
      <c r="P12" s="45"/>
    </row>
    <row r="13" spans="1:16" ht="12.75" customHeight="1" thickBot="1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2" t="s">
        <v>48</v>
      </c>
      <c r="F13" s="3" t="s">
        <v>47</v>
      </c>
      <c r="G13" s="10" t="e">
        <f t="shared" si="4"/>
        <v>#VALUE!</v>
      </c>
      <c r="H13" s="8">
        <f t="shared" si="5"/>
        <v>0</v>
      </c>
      <c r="I13" s="43"/>
      <c r="J13" s="44"/>
      <c r="K13" s="43"/>
      <c r="L13" s="43"/>
      <c r="M13" s="44"/>
      <c r="N13" s="44"/>
      <c r="O13" s="45"/>
      <c r="P13" s="45"/>
    </row>
    <row r="14" spans="1:16" ht="12.75" customHeight="1" thickBot="1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2" t="s">
        <v>48</v>
      </c>
      <c r="F14" s="3" t="s">
        <v>47</v>
      </c>
      <c r="G14" s="10" t="e">
        <f t="shared" si="4"/>
        <v>#VALUE!</v>
      </c>
      <c r="H14" s="8">
        <f t="shared" si="5"/>
        <v>0</v>
      </c>
      <c r="I14" s="43"/>
      <c r="J14" s="44"/>
      <c r="K14" s="43"/>
      <c r="L14" s="43"/>
      <c r="M14" s="44"/>
      <c r="N14" s="44"/>
      <c r="O14" s="45"/>
      <c r="P14" s="45"/>
    </row>
    <row r="15" spans="1:16" ht="12.75" customHeight="1" thickBot="1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2" t="s">
        <v>48</v>
      </c>
      <c r="F15" s="3" t="s">
        <v>47</v>
      </c>
      <c r="G15" s="10" t="e">
        <f t="shared" si="4"/>
        <v>#VALUE!</v>
      </c>
      <c r="H15" s="8">
        <f t="shared" si="5"/>
        <v>0</v>
      </c>
      <c r="I15" s="43"/>
      <c r="J15" s="44"/>
      <c r="K15" s="43"/>
      <c r="L15" s="43"/>
      <c r="M15" s="44"/>
      <c r="N15" s="44"/>
      <c r="O15" s="45"/>
      <c r="P15" s="45"/>
    </row>
    <row r="16" spans="1:16" ht="12.75" customHeight="1" thickBot="1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2" t="s">
        <v>48</v>
      </c>
      <c r="F16" s="3" t="s">
        <v>47</v>
      </c>
      <c r="G16" s="10" t="e">
        <f t="shared" si="4"/>
        <v>#VALUE!</v>
      </c>
      <c r="H16" s="8">
        <f t="shared" si="5"/>
        <v>0</v>
      </c>
      <c r="I16" s="43"/>
      <c r="J16" s="44"/>
      <c r="K16" s="43"/>
      <c r="L16" s="43"/>
      <c r="M16" s="44"/>
      <c r="N16" s="44"/>
      <c r="O16" s="45"/>
      <c r="P16" s="45"/>
    </row>
    <row r="17" spans="1:16" ht="12.75" customHeight="1" thickBot="1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2" t="s">
        <v>48</v>
      </c>
      <c r="F17" s="3" t="s">
        <v>47</v>
      </c>
      <c r="G17" s="10" t="e">
        <f t="shared" si="4"/>
        <v>#VALUE!</v>
      </c>
      <c r="H17" s="8">
        <f t="shared" si="5"/>
        <v>0</v>
      </c>
      <c r="I17" s="43"/>
      <c r="J17" s="44"/>
      <c r="K17" s="43"/>
      <c r="L17" s="43"/>
      <c r="M17" s="44"/>
      <c r="N17" s="44"/>
      <c r="O17" s="45"/>
      <c r="P17" s="45"/>
    </row>
    <row r="18" spans="1:16" ht="12.75" customHeight="1" thickBot="1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2" t="s">
        <v>48</v>
      </c>
      <c r="F18" s="3" t="s">
        <v>47</v>
      </c>
      <c r="G18" s="10" t="e">
        <f t="shared" si="4"/>
        <v>#VALUE!</v>
      </c>
      <c r="H18" s="8">
        <f t="shared" si="5"/>
        <v>0</v>
      </c>
      <c r="I18" s="43"/>
      <c r="J18" s="44"/>
      <c r="K18" s="43"/>
      <c r="L18" s="43"/>
      <c r="M18" s="44"/>
      <c r="N18" s="44"/>
      <c r="O18" s="45"/>
      <c r="P18" s="45"/>
    </row>
    <row r="19" spans="1:16" ht="12.75" customHeight="1" thickBot="1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2" t="s">
        <v>48</v>
      </c>
      <c r="F19" s="3" t="s">
        <v>47</v>
      </c>
      <c r="G19" s="10" t="e">
        <f t="shared" si="4"/>
        <v>#VALUE!</v>
      </c>
      <c r="H19" s="8">
        <f t="shared" si="5"/>
        <v>0</v>
      </c>
      <c r="I19" s="43"/>
      <c r="J19" s="44"/>
      <c r="K19" s="43"/>
      <c r="L19" s="43"/>
      <c r="M19" s="44"/>
      <c r="N19" s="44"/>
      <c r="O19" s="45"/>
      <c r="P19" s="45"/>
    </row>
    <row r="20" spans="1:16" ht="12.75" customHeight="1" thickBot="1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2" t="s">
        <v>48</v>
      </c>
      <c r="F20" s="3" t="s">
        <v>47</v>
      </c>
      <c r="G20" s="10" t="e">
        <f t="shared" si="4"/>
        <v>#VALUE!</v>
      </c>
      <c r="H20" s="8">
        <f t="shared" si="5"/>
        <v>0</v>
      </c>
      <c r="I20" s="43"/>
      <c r="J20" s="44"/>
      <c r="K20" s="43"/>
      <c r="L20" s="43"/>
      <c r="M20" s="44"/>
      <c r="N20" s="44"/>
      <c r="O20" s="45"/>
      <c r="P20" s="45"/>
    </row>
    <row r="21" spans="1:16" ht="12.75" customHeight="1" thickBot="1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2" t="s">
        <v>48</v>
      </c>
      <c r="F21" s="3" t="s">
        <v>47</v>
      </c>
      <c r="G21" s="10" t="e">
        <f t="shared" si="4"/>
        <v>#VALUE!</v>
      </c>
      <c r="H21" s="8">
        <f t="shared" si="5"/>
        <v>0</v>
      </c>
      <c r="I21" s="43"/>
      <c r="J21" s="44"/>
      <c r="K21" s="43"/>
      <c r="L21" s="43"/>
      <c r="M21" s="44"/>
      <c r="N21" s="44"/>
      <c r="O21" s="45"/>
      <c r="P21" s="45"/>
    </row>
    <row r="22" spans="1:16" ht="12.75" customHeight="1" thickBot="1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2" t="s">
        <v>48</v>
      </c>
      <c r="F22" s="3" t="s">
        <v>47</v>
      </c>
      <c r="G22" s="10" t="e">
        <f t="shared" si="4"/>
        <v>#VALUE!</v>
      </c>
      <c r="H22" s="8">
        <f t="shared" si="5"/>
        <v>0</v>
      </c>
      <c r="I22" s="43"/>
      <c r="J22" s="44"/>
      <c r="K22" s="43"/>
      <c r="L22" s="43"/>
      <c r="M22" s="44"/>
      <c r="N22" s="44"/>
      <c r="O22" s="45"/>
      <c r="P22" s="45"/>
    </row>
    <row r="23" spans="1:16" ht="12.75" customHeight="1" thickBot="1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2" t="s">
        <v>48</v>
      </c>
      <c r="F23" s="3" t="s">
        <v>47</v>
      </c>
      <c r="G23" s="10" t="e">
        <f t="shared" si="4"/>
        <v>#VALUE!</v>
      </c>
      <c r="H23" s="8">
        <f t="shared" si="5"/>
        <v>0</v>
      </c>
      <c r="I23" s="43"/>
      <c r="J23" s="44"/>
      <c r="K23" s="43"/>
      <c r="L23" s="43"/>
      <c r="M23" s="44"/>
      <c r="N23" s="44"/>
      <c r="O23" s="45"/>
      <c r="P23" s="45"/>
    </row>
    <row r="24" spans="1:16" ht="12.75" customHeight="1" thickBot="1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2" t="s">
        <v>48</v>
      </c>
      <c r="F24" s="3" t="s">
        <v>47</v>
      </c>
      <c r="G24" s="10" t="e">
        <f t="shared" si="4"/>
        <v>#VALUE!</v>
      </c>
      <c r="H24" s="8">
        <f t="shared" si="5"/>
        <v>0</v>
      </c>
      <c r="I24" s="43"/>
      <c r="J24" s="44"/>
      <c r="K24" s="43"/>
      <c r="L24" s="43"/>
      <c r="M24" s="44"/>
      <c r="N24" s="44"/>
      <c r="O24" s="45"/>
      <c r="P24" s="45"/>
    </row>
    <row r="25" spans="1:16" ht="12.75" customHeight="1" thickBot="1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2" t="s">
        <v>48</v>
      </c>
      <c r="F25" s="3" t="s">
        <v>47</v>
      </c>
      <c r="G25" s="10" t="e">
        <f t="shared" si="4"/>
        <v>#VALUE!</v>
      </c>
      <c r="H25" s="8">
        <f t="shared" si="5"/>
        <v>0</v>
      </c>
      <c r="I25" s="43"/>
      <c r="J25" s="44"/>
      <c r="K25" s="43"/>
      <c r="L25" s="43"/>
      <c r="M25" s="44"/>
      <c r="N25" s="44"/>
      <c r="O25" s="45"/>
      <c r="P25" s="45"/>
    </row>
    <row r="26" spans="1:16" ht="12.75" customHeight="1" thickBot="1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2" t="s">
        <v>48</v>
      </c>
      <c r="F26" s="3" t="s">
        <v>47</v>
      </c>
      <c r="G26" s="10" t="e">
        <f t="shared" si="4"/>
        <v>#VALUE!</v>
      </c>
      <c r="H26" s="8">
        <f t="shared" si="5"/>
        <v>0</v>
      </c>
      <c r="I26" s="43"/>
      <c r="J26" s="44"/>
      <c r="K26" s="43"/>
      <c r="L26" s="43"/>
      <c r="M26" s="44"/>
      <c r="N26" s="44"/>
      <c r="O26" s="45"/>
      <c r="P26" s="45"/>
    </row>
    <row r="27" spans="1:16" ht="12.75" customHeight="1" thickBot="1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2" t="s">
        <v>48</v>
      </c>
      <c r="F27" s="3" t="s">
        <v>47</v>
      </c>
      <c r="G27" s="10" t="e">
        <f t="shared" si="4"/>
        <v>#VALUE!</v>
      </c>
      <c r="H27" s="8">
        <f t="shared" si="5"/>
        <v>0</v>
      </c>
      <c r="I27" s="43"/>
      <c r="J27" s="44"/>
      <c r="K27" s="43"/>
      <c r="L27" s="43"/>
      <c r="M27" s="44"/>
      <c r="N27" s="44"/>
      <c r="O27" s="45"/>
      <c r="P27" s="45"/>
    </row>
    <row r="28" spans="1:16" ht="12.75" customHeight="1" thickBot="1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2" t="s">
        <v>48</v>
      </c>
      <c r="F28" s="3" t="s">
        <v>47</v>
      </c>
      <c r="G28" s="10" t="e">
        <f t="shared" si="4"/>
        <v>#VALUE!</v>
      </c>
      <c r="H28" s="8">
        <f t="shared" si="5"/>
        <v>0</v>
      </c>
      <c r="I28" s="43"/>
      <c r="J28" s="44"/>
      <c r="K28" s="43"/>
      <c r="L28" s="43"/>
      <c r="M28" s="44"/>
      <c r="N28" s="44"/>
      <c r="O28" s="45"/>
      <c r="P28" s="45"/>
    </row>
    <row r="29" spans="1:16" ht="12.75" customHeight="1" thickBot="1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2" t="s">
        <v>48</v>
      </c>
      <c r="F29" s="3" t="s">
        <v>47</v>
      </c>
      <c r="G29" s="10" t="e">
        <f t="shared" si="4"/>
        <v>#VALUE!</v>
      </c>
      <c r="H29" s="8">
        <f t="shared" si="5"/>
        <v>0</v>
      </c>
      <c r="I29" s="43"/>
      <c r="J29" s="44"/>
      <c r="K29" s="43"/>
      <c r="L29" s="43"/>
      <c r="M29" s="44"/>
      <c r="N29" s="44"/>
      <c r="O29" s="45"/>
      <c r="P29" s="45"/>
    </row>
    <row r="30" spans="1:16" ht="12.75" customHeight="1" thickBot="1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2" t="s">
        <v>48</v>
      </c>
      <c r="F30" s="3" t="s">
        <v>47</v>
      </c>
      <c r="G30" s="10" t="e">
        <f t="shared" si="4"/>
        <v>#VALUE!</v>
      </c>
      <c r="H30" s="8">
        <f t="shared" si="5"/>
        <v>0</v>
      </c>
      <c r="I30" s="43"/>
      <c r="J30" s="44"/>
      <c r="K30" s="43"/>
      <c r="L30" s="43"/>
      <c r="M30" s="44"/>
      <c r="N30" s="44"/>
      <c r="O30" s="45"/>
      <c r="P30" s="45"/>
    </row>
    <row r="31" spans="1:16" ht="12.75" customHeight="1" thickBot="1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2" t="s">
        <v>48</v>
      </c>
      <c r="F31" s="3" t="s">
        <v>47</v>
      </c>
      <c r="G31" s="10" t="e">
        <f t="shared" si="4"/>
        <v>#VALUE!</v>
      </c>
      <c r="H31" s="8">
        <f t="shared" si="5"/>
        <v>0</v>
      </c>
      <c r="I31" s="43"/>
      <c r="J31" s="44"/>
      <c r="K31" s="43"/>
      <c r="L31" s="43"/>
      <c r="M31" s="44"/>
      <c r="N31" s="44"/>
      <c r="O31" s="45"/>
      <c r="P31" s="45"/>
    </row>
    <row r="32" spans="1:16" ht="12.75" customHeight="1" thickBot="1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2" t="s">
        <v>48</v>
      </c>
      <c r="F32" s="3" t="s">
        <v>47</v>
      </c>
      <c r="G32" s="10" t="e">
        <f t="shared" si="4"/>
        <v>#VALUE!</v>
      </c>
      <c r="H32" s="8">
        <f t="shared" si="5"/>
        <v>0</v>
      </c>
      <c r="I32" s="43"/>
      <c r="J32" s="44"/>
      <c r="K32" s="43"/>
      <c r="L32" s="43"/>
      <c r="M32" s="44"/>
      <c r="N32" s="44"/>
      <c r="O32" s="45"/>
      <c r="P32" s="45"/>
    </row>
    <row r="33" spans="1:16" ht="12.75" customHeight="1" thickBot="1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2" t="s">
        <v>48</v>
      </c>
      <c r="F33" s="3" t="s">
        <v>47</v>
      </c>
      <c r="G33" s="10" t="e">
        <f t="shared" si="4"/>
        <v>#VALUE!</v>
      </c>
      <c r="H33" s="8">
        <f t="shared" si="5"/>
        <v>0</v>
      </c>
      <c r="I33" s="43"/>
      <c r="J33" s="44"/>
      <c r="K33" s="43"/>
      <c r="L33" s="43"/>
      <c r="M33" s="44"/>
      <c r="N33" s="44"/>
      <c r="O33" s="45"/>
      <c r="P33" s="45"/>
    </row>
    <row r="34" spans="1:16" ht="12.75" customHeight="1" thickBot="1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2" t="s">
        <v>48</v>
      </c>
      <c r="F34" s="3" t="s">
        <v>47</v>
      </c>
      <c r="G34" s="10" t="e">
        <f t="shared" si="4"/>
        <v>#VALUE!</v>
      </c>
      <c r="H34" s="8">
        <f t="shared" si="5"/>
        <v>0</v>
      </c>
      <c r="I34" s="43"/>
      <c r="J34" s="44"/>
      <c r="K34" s="43"/>
      <c r="L34" s="43"/>
      <c r="M34" s="44"/>
      <c r="N34" s="44"/>
      <c r="O34" s="45"/>
      <c r="P34" s="45"/>
    </row>
    <row r="35" spans="1:16" ht="12.75" customHeight="1" thickBot="1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2" t="s">
        <v>48</v>
      </c>
      <c r="F35" s="3" t="s">
        <v>47</v>
      </c>
      <c r="G35" s="10" t="e">
        <f t="shared" si="4"/>
        <v>#VALUE!</v>
      </c>
      <c r="H35" s="8">
        <f t="shared" si="5"/>
        <v>0</v>
      </c>
      <c r="I35" s="43"/>
      <c r="J35" s="44"/>
      <c r="K35" s="43"/>
      <c r="L35" s="43"/>
      <c r="M35" s="44"/>
      <c r="N35" s="44"/>
      <c r="O35" s="45"/>
      <c r="P35" s="45"/>
    </row>
    <row r="36" spans="1:16" ht="12.75" customHeight="1" thickBot="1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2" t="s">
        <v>48</v>
      </c>
      <c r="F36" s="3" t="s">
        <v>47</v>
      </c>
      <c r="G36" s="10" t="e">
        <f t="shared" si="4"/>
        <v>#VALUE!</v>
      </c>
      <c r="H36" s="8">
        <f t="shared" si="5"/>
        <v>0</v>
      </c>
      <c r="I36" s="43"/>
      <c r="J36" s="44"/>
      <c r="K36" s="43"/>
      <c r="L36" s="43"/>
      <c r="M36" s="44"/>
      <c r="N36" s="44"/>
      <c r="O36" s="45"/>
      <c r="P36" s="45"/>
    </row>
    <row r="37" spans="1:16" ht="12.75" customHeight="1" thickBot="1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2" t="s">
        <v>48</v>
      </c>
      <c r="F37" s="3" t="s">
        <v>47</v>
      </c>
      <c r="G37" s="10" t="e">
        <f t="shared" si="4"/>
        <v>#VALUE!</v>
      </c>
      <c r="H37" s="8">
        <f t="shared" si="5"/>
        <v>0</v>
      </c>
      <c r="I37" s="43"/>
      <c r="J37" s="44"/>
      <c r="K37" s="43"/>
      <c r="L37" s="43"/>
      <c r="M37" s="44"/>
      <c r="N37" s="44"/>
      <c r="O37" s="45"/>
      <c r="P37" s="45"/>
    </row>
    <row r="38" spans="1:16" ht="12.75" customHeight="1" thickBot="1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2" t="s">
        <v>48</v>
      </c>
      <c r="F38" s="3" t="s">
        <v>47</v>
      </c>
      <c r="G38" s="10" t="e">
        <f t="shared" si="4"/>
        <v>#VALUE!</v>
      </c>
      <c r="H38" s="8">
        <f t="shared" si="5"/>
        <v>0</v>
      </c>
      <c r="I38" s="43"/>
      <c r="J38" s="44"/>
      <c r="K38" s="43"/>
      <c r="L38" s="43"/>
      <c r="M38" s="44"/>
      <c r="N38" s="44"/>
      <c r="O38" s="45"/>
      <c r="P38" s="45"/>
    </row>
    <row r="39" spans="1:16" ht="12.75" customHeight="1" thickBot="1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2" t="s">
        <v>48</v>
      </c>
      <c r="F39" s="3" t="s">
        <v>47</v>
      </c>
      <c r="G39" s="10" t="e">
        <f t="shared" si="4"/>
        <v>#VALUE!</v>
      </c>
      <c r="H39" s="8">
        <f t="shared" si="5"/>
        <v>0</v>
      </c>
      <c r="I39" s="43"/>
      <c r="J39" s="44"/>
      <c r="K39" s="43"/>
      <c r="L39" s="43"/>
      <c r="M39" s="44"/>
      <c r="N39" s="44"/>
      <c r="O39" s="45"/>
      <c r="P39" s="45"/>
    </row>
    <row r="40" spans="1:16" ht="12.75" customHeight="1" thickBot="1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2" t="s">
        <v>48</v>
      </c>
      <c r="F40" s="3" t="s">
        <v>47</v>
      </c>
      <c r="G40" s="10" t="e">
        <f t="shared" si="4"/>
        <v>#VALUE!</v>
      </c>
      <c r="H40" s="8">
        <f t="shared" si="5"/>
        <v>0</v>
      </c>
      <c r="I40" s="43"/>
      <c r="J40" s="44"/>
      <c r="K40" s="43"/>
      <c r="L40" s="43"/>
      <c r="M40" s="44"/>
      <c r="N40" s="44"/>
      <c r="O40" s="45"/>
      <c r="P40" s="45"/>
    </row>
    <row r="41" spans="1:16" ht="12.75" customHeight="1" thickBot="1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2" t="s">
        <v>48</v>
      </c>
      <c r="F41" s="3" t="s">
        <v>47</v>
      </c>
      <c r="G41" s="10" t="e">
        <f t="shared" si="4"/>
        <v>#VALUE!</v>
      </c>
      <c r="H41" s="8">
        <f t="shared" si="5"/>
        <v>0</v>
      </c>
      <c r="I41" s="43"/>
      <c r="J41" s="44"/>
      <c r="K41" s="43"/>
      <c r="L41" s="43"/>
      <c r="M41" s="44"/>
      <c r="N41" s="44"/>
      <c r="O41" s="45"/>
      <c r="P41" s="45"/>
    </row>
    <row r="42" spans="1:16" ht="12.75" customHeight="1" thickBot="1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2" t="s">
        <v>48</v>
      </c>
      <c r="F42" s="3" t="s">
        <v>47</v>
      </c>
      <c r="G42" s="10" t="e">
        <f t="shared" si="4"/>
        <v>#VALUE!</v>
      </c>
      <c r="H42" s="8">
        <f t="shared" si="5"/>
        <v>0</v>
      </c>
      <c r="I42" s="43"/>
      <c r="J42" s="44"/>
      <c r="K42" s="43"/>
      <c r="L42" s="43"/>
      <c r="M42" s="44"/>
      <c r="N42" s="44"/>
      <c r="O42" s="45"/>
      <c r="P42" s="45"/>
    </row>
    <row r="43" spans="1:16" ht="12.75" customHeight="1" thickBot="1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2" t="s">
        <v>48</v>
      </c>
      <c r="F43" s="3" t="s">
        <v>47</v>
      </c>
      <c r="G43" s="10" t="e">
        <f t="shared" si="4"/>
        <v>#VALUE!</v>
      </c>
      <c r="H43" s="8">
        <f t="shared" si="5"/>
        <v>0</v>
      </c>
      <c r="I43" s="43"/>
      <c r="J43" s="44"/>
      <c r="K43" s="43"/>
      <c r="L43" s="43"/>
      <c r="M43" s="44"/>
      <c r="N43" s="44"/>
      <c r="O43" s="45"/>
      <c r="P43" s="45"/>
    </row>
    <row r="44" spans="1:16" ht="12.75" customHeight="1" thickBot="1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2" t="s">
        <v>48</v>
      </c>
      <c r="F44" s="3" t="s">
        <v>47</v>
      </c>
      <c r="G44" s="10" t="e">
        <f t="shared" si="4"/>
        <v>#VALUE!</v>
      </c>
      <c r="H44" s="8">
        <f t="shared" si="5"/>
        <v>0</v>
      </c>
      <c r="I44" s="43"/>
      <c r="J44" s="44"/>
      <c r="K44" s="43"/>
      <c r="L44" s="43"/>
      <c r="M44" s="44"/>
      <c r="N44" s="44"/>
      <c r="O44" s="45"/>
      <c r="P44" s="45"/>
    </row>
    <row r="45" spans="1:16" ht="12.75" customHeight="1" thickBot="1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2" t="s">
        <v>48</v>
      </c>
      <c r="F45" s="3" t="s">
        <v>47</v>
      </c>
      <c r="G45" s="10" t="e">
        <f t="shared" si="4"/>
        <v>#VALUE!</v>
      </c>
      <c r="H45" s="8">
        <f t="shared" si="5"/>
        <v>0</v>
      </c>
      <c r="I45" s="43"/>
      <c r="J45" s="44"/>
      <c r="K45" s="43"/>
      <c r="L45" s="43"/>
      <c r="M45" s="44"/>
      <c r="N45" s="44"/>
      <c r="O45" s="45"/>
      <c r="P45" s="45"/>
    </row>
    <row r="46" spans="1:16" ht="12.75" customHeight="1" thickBot="1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2" t="s">
        <v>48</v>
      </c>
      <c r="F46" s="3" t="s">
        <v>47</v>
      </c>
      <c r="G46" s="10" t="e">
        <f t="shared" si="4"/>
        <v>#VALUE!</v>
      </c>
      <c r="H46" s="8">
        <f t="shared" si="5"/>
        <v>0</v>
      </c>
      <c r="I46" s="43"/>
      <c r="J46" s="44"/>
      <c r="K46" s="43"/>
      <c r="L46" s="43"/>
      <c r="M46" s="44"/>
      <c r="N46" s="44"/>
      <c r="O46" s="45"/>
      <c r="P46" s="45"/>
    </row>
    <row r="47" spans="1:16" ht="12.75" customHeight="1" thickBot="1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2" t="s">
        <v>48</v>
      </c>
      <c r="F47" s="3" t="s">
        <v>47</v>
      </c>
      <c r="G47" s="10" t="e">
        <f t="shared" si="4"/>
        <v>#VALUE!</v>
      </c>
      <c r="H47" s="8">
        <f t="shared" si="5"/>
        <v>0</v>
      </c>
      <c r="I47" s="43"/>
      <c r="J47" s="44"/>
      <c r="K47" s="43"/>
      <c r="L47" s="43"/>
      <c r="M47" s="44"/>
      <c r="N47" s="44"/>
      <c r="O47" s="45"/>
      <c r="P47" s="45"/>
    </row>
    <row r="48" spans="1:16" ht="12.75" customHeight="1" thickBot="1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2" t="s">
        <v>48</v>
      </c>
      <c r="F48" s="3" t="s">
        <v>47</v>
      </c>
      <c r="G48" s="10" t="e">
        <f t="shared" si="4"/>
        <v>#VALUE!</v>
      </c>
      <c r="H48" s="8">
        <f t="shared" si="5"/>
        <v>0</v>
      </c>
      <c r="I48" s="43"/>
      <c r="J48" s="44"/>
      <c r="K48" s="43"/>
      <c r="L48" s="43"/>
      <c r="M48" s="44"/>
      <c r="N48" s="44"/>
      <c r="O48" s="45"/>
      <c r="P48" s="45"/>
    </row>
    <row r="49" spans="1:16" ht="12.75" customHeight="1" thickBot="1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2" t="s">
        <v>48</v>
      </c>
      <c r="F49" s="3" t="s">
        <v>47</v>
      </c>
      <c r="G49" s="10" t="e">
        <f t="shared" si="4"/>
        <v>#VALUE!</v>
      </c>
      <c r="H49" s="8">
        <f t="shared" si="5"/>
        <v>0</v>
      </c>
      <c r="I49" s="43"/>
      <c r="J49" s="44"/>
      <c r="K49" s="43"/>
      <c r="L49" s="43"/>
      <c r="M49" s="44"/>
      <c r="N49" s="44"/>
      <c r="O49" s="45"/>
      <c r="P49" s="45"/>
    </row>
    <row r="50" spans="1:16" ht="12.75" customHeight="1" thickBot="1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2" t="s">
        <v>48</v>
      </c>
      <c r="F50" s="3" t="s">
        <v>47</v>
      </c>
      <c r="G50" s="10" t="e">
        <f t="shared" si="4"/>
        <v>#VALUE!</v>
      </c>
      <c r="H50" s="8">
        <f t="shared" si="5"/>
        <v>0</v>
      </c>
      <c r="I50" s="43"/>
      <c r="J50" s="44"/>
      <c r="K50" s="43"/>
      <c r="L50" s="43"/>
      <c r="M50" s="44"/>
      <c r="N50" s="44"/>
      <c r="O50" s="45"/>
      <c r="P50" s="45"/>
    </row>
    <row r="51" spans="1:16" ht="12.75" customHeight="1" thickBot="1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2" t="s">
        <v>48</v>
      </c>
      <c r="F51" s="3" t="s">
        <v>47</v>
      </c>
      <c r="G51" s="10" t="e">
        <f t="shared" si="4"/>
        <v>#VALUE!</v>
      </c>
      <c r="H51" s="8">
        <f t="shared" si="5"/>
        <v>0</v>
      </c>
      <c r="I51" s="43"/>
      <c r="J51" s="44"/>
      <c r="K51" s="43"/>
      <c r="L51" s="43"/>
      <c r="M51" s="44"/>
      <c r="N51" s="44"/>
      <c r="O51" s="45"/>
      <c r="P51" s="45"/>
    </row>
    <row r="52" spans="1:16" ht="12.75" customHeight="1" thickBot="1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2" t="s">
        <v>48</v>
      </c>
      <c r="F52" s="3" t="s">
        <v>47</v>
      </c>
      <c r="G52" s="10" t="e">
        <f t="shared" si="4"/>
        <v>#VALUE!</v>
      </c>
      <c r="H52" s="8">
        <f t="shared" si="5"/>
        <v>0</v>
      </c>
      <c r="I52" s="43"/>
      <c r="J52" s="44"/>
      <c r="K52" s="43"/>
      <c r="L52" s="43"/>
      <c r="M52" s="44"/>
      <c r="N52" s="44"/>
      <c r="O52" s="45"/>
      <c r="P52" s="45"/>
    </row>
    <row r="53" spans="1:16" ht="12.75" customHeight="1" thickBot="1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2" t="s">
        <v>48</v>
      </c>
      <c r="F53" s="3" t="s">
        <v>47</v>
      </c>
      <c r="G53" s="10" t="e">
        <f t="shared" si="4"/>
        <v>#VALUE!</v>
      </c>
      <c r="H53" s="8">
        <f t="shared" si="5"/>
        <v>0</v>
      </c>
      <c r="I53" s="43"/>
      <c r="J53" s="44"/>
      <c r="K53" s="43"/>
      <c r="L53" s="43"/>
      <c r="M53" s="44"/>
      <c r="N53" s="44"/>
      <c r="O53" s="45"/>
      <c r="P53" s="45"/>
    </row>
    <row r="54" spans="1:16" ht="12.75" customHeight="1" thickBot="1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2" t="s">
        <v>48</v>
      </c>
      <c r="F54" s="3" t="s">
        <v>47</v>
      </c>
      <c r="G54" s="10" t="e">
        <f t="shared" si="4"/>
        <v>#VALUE!</v>
      </c>
      <c r="H54" s="8">
        <f t="shared" si="5"/>
        <v>0</v>
      </c>
      <c r="I54" s="43"/>
      <c r="J54" s="44"/>
      <c r="K54" s="43"/>
      <c r="L54" s="43"/>
      <c r="M54" s="44"/>
      <c r="N54" s="44"/>
      <c r="O54" s="45"/>
      <c r="P54" s="45"/>
    </row>
    <row r="55" spans="1:16" ht="12.75" customHeight="1" thickBot="1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2" t="s">
        <v>48</v>
      </c>
      <c r="F55" s="3" t="s">
        <v>47</v>
      </c>
      <c r="G55" s="10" t="e">
        <f t="shared" si="4"/>
        <v>#VALUE!</v>
      </c>
      <c r="H55" s="8">
        <f t="shared" si="5"/>
        <v>0</v>
      </c>
      <c r="I55" s="43"/>
      <c r="J55" s="44"/>
      <c r="K55" s="43"/>
      <c r="L55" s="43"/>
      <c r="M55" s="44"/>
      <c r="N55" s="44"/>
      <c r="O55" s="45"/>
      <c r="P55" s="45"/>
    </row>
    <row r="56" spans="1:16" ht="12.75" customHeight="1" thickBot="1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2" t="s">
        <v>48</v>
      </c>
      <c r="F56" s="3" t="s">
        <v>47</v>
      </c>
      <c r="G56" s="10" t="e">
        <f t="shared" si="4"/>
        <v>#VALUE!</v>
      </c>
      <c r="H56" s="8">
        <f t="shared" si="5"/>
        <v>0</v>
      </c>
      <c r="I56" s="43"/>
      <c r="J56" s="44"/>
      <c r="K56" s="43"/>
      <c r="L56" s="43"/>
      <c r="M56" s="44"/>
      <c r="N56" s="44"/>
      <c r="O56" s="45"/>
      <c r="P56" s="45"/>
    </row>
    <row r="57" spans="1:16" ht="12.75" customHeight="1" thickBot="1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2" t="s">
        <v>48</v>
      </c>
      <c r="F57" s="3" t="s">
        <v>47</v>
      </c>
      <c r="G57" s="10" t="e">
        <f t="shared" si="4"/>
        <v>#VALUE!</v>
      </c>
      <c r="H57" s="8">
        <f t="shared" si="5"/>
        <v>0</v>
      </c>
      <c r="I57" s="43"/>
      <c r="J57" s="44"/>
      <c r="K57" s="43"/>
      <c r="L57" s="43"/>
      <c r="M57" s="44"/>
      <c r="N57" s="44"/>
      <c r="O57" s="45"/>
      <c r="P57" s="45"/>
    </row>
    <row r="58" spans="1:16" ht="12.75" customHeight="1" thickBot="1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2" t="s">
        <v>48</v>
      </c>
      <c r="F58" s="3" t="s">
        <v>47</v>
      </c>
      <c r="G58" s="10" t="e">
        <f t="shared" si="4"/>
        <v>#VALUE!</v>
      </c>
      <c r="H58" s="8">
        <f t="shared" si="5"/>
        <v>0</v>
      </c>
      <c r="I58" s="43"/>
      <c r="J58" s="44"/>
      <c r="K58" s="43"/>
      <c r="L58" s="43"/>
      <c r="M58" s="44"/>
      <c r="N58" s="44"/>
      <c r="O58" s="45"/>
      <c r="P58" s="45"/>
    </row>
    <row r="59" spans="1:16" ht="12.75" customHeight="1" thickBot="1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2" t="s">
        <v>48</v>
      </c>
      <c r="F59" s="3" t="s">
        <v>47</v>
      </c>
      <c r="G59" s="10" t="e">
        <f t="shared" si="4"/>
        <v>#VALUE!</v>
      </c>
      <c r="H59" s="8">
        <f t="shared" si="5"/>
        <v>0</v>
      </c>
      <c r="I59" s="43"/>
      <c r="J59" s="44"/>
      <c r="K59" s="43"/>
      <c r="L59" s="43"/>
      <c r="M59" s="44"/>
      <c r="N59" s="44"/>
      <c r="O59" s="45"/>
      <c r="P59" s="45"/>
    </row>
    <row r="60" spans="1:16" ht="12.75" customHeight="1" thickBot="1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2" t="s">
        <v>48</v>
      </c>
      <c r="F60" s="3" t="s">
        <v>47</v>
      </c>
      <c r="G60" s="10" t="e">
        <f t="shared" si="4"/>
        <v>#VALUE!</v>
      </c>
      <c r="H60" s="8">
        <f t="shared" si="5"/>
        <v>0</v>
      </c>
      <c r="I60" s="43"/>
      <c r="J60" s="44"/>
      <c r="K60" s="43"/>
      <c r="L60" s="43"/>
      <c r="M60" s="44"/>
      <c r="N60" s="44"/>
      <c r="O60" s="45"/>
      <c r="P60" s="45"/>
    </row>
    <row r="61" spans="1:16" ht="12.75" customHeight="1" thickBot="1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2" t="s">
        <v>48</v>
      </c>
      <c r="F61" s="3" t="s">
        <v>47</v>
      </c>
      <c r="G61" s="10" t="e">
        <f t="shared" si="4"/>
        <v>#VALUE!</v>
      </c>
      <c r="H61" s="8">
        <f t="shared" si="5"/>
        <v>0</v>
      </c>
      <c r="I61" s="43"/>
      <c r="J61" s="44"/>
      <c r="K61" s="43"/>
      <c r="L61" s="43"/>
      <c r="M61" s="44"/>
      <c r="N61" s="44"/>
      <c r="O61" s="45"/>
      <c r="P61" s="45"/>
    </row>
    <row r="62" spans="1:16" ht="12.75" customHeight="1" thickBot="1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2" t="s">
        <v>48</v>
      </c>
      <c r="F62" s="3" t="s">
        <v>47</v>
      </c>
      <c r="G62" s="10" t="e">
        <f t="shared" si="4"/>
        <v>#VALUE!</v>
      </c>
      <c r="H62" s="8">
        <f t="shared" si="5"/>
        <v>0</v>
      </c>
      <c r="I62" s="43"/>
      <c r="J62" s="44"/>
      <c r="K62" s="43"/>
      <c r="L62" s="43"/>
      <c r="M62" s="44"/>
      <c r="N62" s="44"/>
      <c r="O62" s="45"/>
      <c r="P62" s="45"/>
    </row>
    <row r="63" spans="1:16" ht="12.75" customHeight="1" thickBot="1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2" t="s">
        <v>48</v>
      </c>
      <c r="F63" s="3" t="s">
        <v>47</v>
      </c>
      <c r="G63" s="10" t="e">
        <f t="shared" si="4"/>
        <v>#VALUE!</v>
      </c>
      <c r="H63" s="8">
        <f t="shared" si="5"/>
        <v>0</v>
      </c>
      <c r="I63" s="43"/>
      <c r="J63" s="44"/>
      <c r="K63" s="43"/>
      <c r="L63" s="43"/>
      <c r="M63" s="44"/>
      <c r="N63" s="44"/>
      <c r="O63" s="45"/>
      <c r="P63" s="45"/>
    </row>
    <row r="64" spans="1:16" ht="12.75" customHeight="1" thickBot="1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2" t="s">
        <v>48</v>
      </c>
      <c r="F64" s="3" t="s">
        <v>47</v>
      </c>
      <c r="G64" s="10" t="e">
        <f t="shared" si="4"/>
        <v>#VALUE!</v>
      </c>
      <c r="H64" s="8">
        <f t="shared" si="5"/>
        <v>0</v>
      </c>
      <c r="I64" s="43"/>
      <c r="J64" s="44"/>
      <c r="K64" s="43"/>
      <c r="L64" s="43"/>
      <c r="M64" s="44"/>
      <c r="N64" s="44"/>
      <c r="O64" s="45"/>
      <c r="P64" s="45"/>
    </row>
    <row r="65" spans="1:16" ht="12.75" customHeight="1" thickBot="1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2" t="s">
        <v>48</v>
      </c>
      <c r="F65" s="3" t="s">
        <v>47</v>
      </c>
      <c r="G65" s="10" t="e">
        <f t="shared" si="4"/>
        <v>#VALUE!</v>
      </c>
      <c r="H65" s="8">
        <f t="shared" si="5"/>
        <v>0</v>
      </c>
      <c r="I65" s="43"/>
      <c r="J65" s="44"/>
      <c r="K65" s="43"/>
      <c r="L65" s="43"/>
      <c r="M65" s="44"/>
      <c r="N65" s="44"/>
      <c r="O65" s="45"/>
      <c r="P65" s="45"/>
    </row>
    <row r="66" spans="1:16" ht="12.75" customHeight="1" thickBot="1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2" t="s">
        <v>48</v>
      </c>
      <c r="F66" s="3" t="s">
        <v>47</v>
      </c>
      <c r="G66" s="10" t="e">
        <f t="shared" si="4"/>
        <v>#VALUE!</v>
      </c>
      <c r="H66" s="8">
        <f t="shared" si="5"/>
        <v>0</v>
      </c>
      <c r="I66" s="43"/>
      <c r="J66" s="44"/>
      <c r="K66" s="43"/>
      <c r="L66" s="43"/>
      <c r="M66" s="44"/>
      <c r="N66" s="44"/>
      <c r="O66" s="45"/>
      <c r="P66" s="45"/>
    </row>
    <row r="67" spans="1:16" ht="12.75" customHeight="1" thickBot="1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2" t="s">
        <v>48</v>
      </c>
      <c r="F67" s="3" t="s">
        <v>47</v>
      </c>
      <c r="G67" s="10" t="e">
        <f t="shared" si="4"/>
        <v>#VALUE!</v>
      </c>
      <c r="H67" s="8">
        <f t="shared" si="5"/>
        <v>0</v>
      </c>
      <c r="I67" s="43"/>
      <c r="J67" s="44"/>
      <c r="K67" s="43"/>
      <c r="L67" s="43"/>
      <c r="M67" s="44"/>
      <c r="N67" s="44"/>
      <c r="O67" s="45"/>
      <c r="P67" s="45"/>
    </row>
    <row r="68" spans="1:16" ht="12.75" customHeight="1" thickBot="1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2" t="s">
        <v>48</v>
      </c>
      <c r="F68" s="3" t="s">
        <v>47</v>
      </c>
      <c r="G68" s="10" t="e">
        <f t="shared" si="4"/>
        <v>#VALUE!</v>
      </c>
      <c r="H68" s="8">
        <f t="shared" si="5"/>
        <v>0</v>
      </c>
      <c r="I68" s="43"/>
      <c r="J68" s="44"/>
      <c r="K68" s="43"/>
      <c r="L68" s="43"/>
      <c r="M68" s="44"/>
      <c r="N68" s="44"/>
      <c r="O68" s="45"/>
      <c r="P68" s="45"/>
    </row>
    <row r="69" spans="1:16" ht="12.75" customHeight="1" thickBot="1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2" t="s">
        <v>48</v>
      </c>
      <c r="F69" s="3" t="s">
        <v>47</v>
      </c>
      <c r="G69" s="10" t="e">
        <f t="shared" si="4"/>
        <v>#VALUE!</v>
      </c>
      <c r="H69" s="8">
        <f t="shared" si="5"/>
        <v>0</v>
      </c>
      <c r="I69" s="43"/>
      <c r="J69" s="44"/>
      <c r="K69" s="43"/>
      <c r="L69" s="43"/>
      <c r="M69" s="44"/>
      <c r="N69" s="44"/>
      <c r="O69" s="45"/>
      <c r="P69" s="45"/>
    </row>
    <row r="70" spans="1:16" ht="12.75" customHeight="1" thickBot="1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2" t="s">
        <v>48</v>
      </c>
      <c r="F70" s="3" t="s">
        <v>47</v>
      </c>
      <c r="G70" s="10" t="e">
        <f t="shared" si="4"/>
        <v>#VALUE!</v>
      </c>
      <c r="H70" s="8">
        <f t="shared" si="5"/>
        <v>0</v>
      </c>
      <c r="I70" s="43"/>
      <c r="J70" s="44"/>
      <c r="K70" s="43"/>
      <c r="L70" s="43"/>
      <c r="M70" s="44"/>
      <c r="N70" s="44"/>
      <c r="O70" s="45"/>
      <c r="P70" s="45"/>
    </row>
    <row r="71" spans="1:16" ht="12.75" customHeight="1" thickBot="1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2" t="s">
        <v>48</v>
      </c>
      <c r="F71" s="3" t="s">
        <v>47</v>
      </c>
      <c r="G71" s="10" t="e">
        <f t="shared" si="4"/>
        <v>#VALUE!</v>
      </c>
      <c r="H71" s="8">
        <f t="shared" si="5"/>
        <v>0</v>
      </c>
      <c r="I71" s="43"/>
      <c r="J71" s="44"/>
      <c r="K71" s="43"/>
      <c r="L71" s="43"/>
      <c r="M71" s="44"/>
      <c r="N71" s="44"/>
      <c r="O71" s="45"/>
      <c r="P71" s="45"/>
    </row>
    <row r="72" spans="1:16" ht="12.75" customHeight="1" thickBot="1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2" t="s">
        <v>48</v>
      </c>
      <c r="F72" s="3" t="s">
        <v>47</v>
      </c>
      <c r="G72" s="10" t="e">
        <f t="shared" si="4"/>
        <v>#VALUE!</v>
      </c>
      <c r="H72" s="8">
        <f t="shared" si="5"/>
        <v>0</v>
      </c>
      <c r="I72" s="43"/>
      <c r="J72" s="44"/>
      <c r="K72" s="43"/>
      <c r="L72" s="43"/>
      <c r="M72" s="44"/>
      <c r="N72" s="44"/>
      <c r="O72" s="45"/>
      <c r="P72" s="45"/>
    </row>
    <row r="73" spans="1:16" ht="12.75" customHeight="1" thickBot="1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2" t="s">
        <v>48</v>
      </c>
      <c r="F73" s="3" t="s">
        <v>47</v>
      </c>
      <c r="G73" s="10" t="e">
        <f t="shared" si="4"/>
        <v>#VALUE!</v>
      </c>
      <c r="H73" s="8">
        <f t="shared" si="5"/>
        <v>0</v>
      </c>
      <c r="I73" s="43"/>
      <c r="J73" s="44"/>
      <c r="K73" s="43"/>
      <c r="L73" s="43"/>
      <c r="M73" s="44"/>
      <c r="N73" s="44"/>
      <c r="O73" s="45"/>
      <c r="P73" s="45"/>
    </row>
    <row r="74" spans="1:16" ht="12.75" customHeight="1" thickBot="1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2" t="s">
        <v>48</v>
      </c>
      <c r="F74" s="3" t="s">
        <v>47</v>
      </c>
      <c r="G74" s="10" t="e">
        <f t="shared" si="4"/>
        <v>#VALUE!</v>
      </c>
      <c r="H74" s="8">
        <f t="shared" si="5"/>
        <v>0</v>
      </c>
      <c r="I74" s="43"/>
      <c r="J74" s="44"/>
      <c r="K74" s="43"/>
      <c r="L74" s="43"/>
      <c r="M74" s="44"/>
      <c r="N74" s="44"/>
      <c r="O74" s="45"/>
      <c r="P74" s="45"/>
    </row>
    <row r="75" spans="1:16" ht="12.75" customHeight="1" thickBot="1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2" t="s">
        <v>48</v>
      </c>
      <c r="F75" s="3" t="s">
        <v>47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3"/>
      <c r="J75" s="44"/>
      <c r="K75" s="43"/>
      <c r="L75" s="43"/>
      <c r="M75" s="44"/>
      <c r="N75" s="44"/>
      <c r="O75" s="45"/>
      <c r="P75" s="45"/>
    </row>
    <row r="76" spans="1:16" ht="12.75" customHeight="1" thickBot="1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2" t="s">
        <v>48</v>
      </c>
      <c r="F76" s="3" t="s">
        <v>47</v>
      </c>
      <c r="G76" s="10" t="e">
        <f t="shared" si="10"/>
        <v>#VALUE!</v>
      </c>
      <c r="H76" s="8">
        <f t="shared" si="11"/>
        <v>0</v>
      </c>
      <c r="I76" s="43"/>
      <c r="J76" s="44"/>
      <c r="K76" s="43"/>
      <c r="L76" s="43"/>
      <c r="M76" s="44"/>
      <c r="N76" s="44"/>
      <c r="O76" s="45"/>
      <c r="P76" s="45"/>
    </row>
    <row r="77" spans="1:16" ht="12.75" customHeight="1" thickBot="1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2" t="s">
        <v>48</v>
      </c>
      <c r="F77" s="3" t="s">
        <v>47</v>
      </c>
      <c r="G77" s="10" t="e">
        <f t="shared" si="10"/>
        <v>#VALUE!</v>
      </c>
      <c r="H77" s="8">
        <f t="shared" si="11"/>
        <v>0</v>
      </c>
      <c r="I77" s="43"/>
      <c r="J77" s="44"/>
      <c r="K77" s="43"/>
      <c r="L77" s="43"/>
      <c r="M77" s="44"/>
      <c r="N77" s="44"/>
      <c r="O77" s="45"/>
      <c r="P77" s="45"/>
    </row>
    <row r="78" spans="1:16" ht="12.75" customHeight="1" thickBot="1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2" t="s">
        <v>48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3"/>
      <c r="J78" s="44"/>
      <c r="K78" s="43"/>
      <c r="L78" s="43"/>
      <c r="M78" s="44"/>
      <c r="N78" s="44"/>
      <c r="O78" s="45"/>
      <c r="P78" s="45"/>
    </row>
    <row r="79" spans="1:16" ht="12.75" customHeight="1" thickBot="1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2" t="s">
        <v>48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3"/>
      <c r="J79" s="44"/>
      <c r="K79" s="43"/>
      <c r="L79" s="43"/>
      <c r="M79" s="44"/>
      <c r="N79" s="44"/>
      <c r="O79" s="45"/>
      <c r="P79" s="45"/>
    </row>
    <row r="80" spans="1:16" ht="12.75" customHeight="1" thickBot="1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2" t="s">
        <v>48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3"/>
      <c r="J80" s="44"/>
      <c r="K80" s="43"/>
      <c r="L80" s="43"/>
      <c r="M80" s="44"/>
      <c r="N80" s="44"/>
      <c r="O80" s="45"/>
      <c r="P80" s="45"/>
    </row>
    <row r="81" spans="1:16" ht="12.75" customHeight="1" thickBot="1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2" t="s">
        <v>48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3"/>
      <c r="J81" s="44"/>
      <c r="K81" s="43"/>
      <c r="L81" s="43"/>
      <c r="M81" s="44"/>
      <c r="N81" s="44"/>
      <c r="O81" s="45"/>
      <c r="P81" s="45"/>
    </row>
    <row r="82" spans="1:16" ht="12.75" customHeight="1" thickBot="1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2" t="s">
        <v>48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3"/>
      <c r="J82" s="44"/>
      <c r="K82" s="43"/>
      <c r="L82" s="43"/>
      <c r="M82" s="44"/>
      <c r="N82" s="44"/>
      <c r="O82" s="45"/>
      <c r="P82" s="45"/>
    </row>
    <row r="83" spans="1:16" ht="12.75" customHeight="1" thickBot="1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2" t="s">
        <v>48</v>
      </c>
      <c r="F83" s="3" t="s">
        <v>47</v>
      </c>
      <c r="G83" s="10" t="e">
        <f t="shared" si="10"/>
        <v>#VALUE!</v>
      </c>
      <c r="H83" s="8">
        <f t="shared" si="11"/>
        <v>0</v>
      </c>
      <c r="I83" s="43"/>
      <c r="J83" s="44"/>
      <c r="K83" s="43"/>
      <c r="L83" s="43"/>
      <c r="M83" s="44"/>
      <c r="N83" s="44"/>
      <c r="O83" s="45"/>
      <c r="P83" s="45"/>
    </row>
    <row r="84" spans="1:16" ht="12.75" customHeight="1" thickBot="1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2" t="s">
        <v>48</v>
      </c>
      <c r="F84" s="3" t="s">
        <v>47</v>
      </c>
      <c r="G84" s="10" t="e">
        <f t="shared" si="10"/>
        <v>#VALUE!</v>
      </c>
      <c r="H84" s="8">
        <f t="shared" si="11"/>
        <v>0</v>
      </c>
      <c r="I84" s="43"/>
      <c r="J84" s="44"/>
      <c r="K84" s="43"/>
      <c r="L84" s="43"/>
      <c r="M84" s="44"/>
      <c r="N84" s="44"/>
      <c r="O84" s="45"/>
      <c r="P84" s="45"/>
    </row>
    <row r="85" spans="1:16" ht="12.75" customHeight="1" thickBot="1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2" t="s">
        <v>48</v>
      </c>
      <c r="F85" s="3" t="s">
        <v>47</v>
      </c>
      <c r="G85" s="10" t="e">
        <f t="shared" si="10"/>
        <v>#VALUE!</v>
      </c>
      <c r="H85" s="8">
        <f t="shared" si="11"/>
        <v>0</v>
      </c>
      <c r="I85" s="43"/>
      <c r="J85" s="44"/>
      <c r="K85" s="43"/>
      <c r="L85" s="43"/>
      <c r="M85" s="44"/>
      <c r="N85" s="44"/>
      <c r="O85" s="45"/>
      <c r="P85" s="45"/>
    </row>
    <row r="86" spans="1:16" ht="12.75" customHeight="1" thickBot="1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2" t="s">
        <v>48</v>
      </c>
      <c r="F86" s="3" t="s">
        <v>47</v>
      </c>
      <c r="G86" s="10" t="e">
        <f t="shared" si="10"/>
        <v>#VALUE!</v>
      </c>
      <c r="H86" s="8">
        <f t="shared" si="11"/>
        <v>0</v>
      </c>
      <c r="I86" s="43"/>
      <c r="J86" s="44"/>
      <c r="K86" s="43"/>
      <c r="L86" s="43"/>
      <c r="M86" s="44"/>
      <c r="N86" s="44"/>
      <c r="O86" s="45"/>
      <c r="P86" s="45"/>
    </row>
    <row r="87" spans="1:16" ht="12.75" customHeight="1" thickBot="1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2" t="s">
        <v>48</v>
      </c>
      <c r="F87" s="3" t="s">
        <v>47</v>
      </c>
      <c r="G87" s="10" t="e">
        <f t="shared" si="10"/>
        <v>#VALUE!</v>
      </c>
      <c r="H87" s="8">
        <f t="shared" si="11"/>
        <v>0</v>
      </c>
      <c r="I87" s="43"/>
      <c r="J87" s="44"/>
      <c r="K87" s="43"/>
      <c r="L87" s="43"/>
      <c r="M87" s="44"/>
      <c r="N87" s="44"/>
      <c r="O87" s="45"/>
      <c r="P87" s="45"/>
    </row>
    <row r="88" spans="1:16" ht="12.75" customHeight="1" thickBot="1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2" t="s">
        <v>48</v>
      </c>
      <c r="F88" s="3" t="s">
        <v>47</v>
      </c>
      <c r="G88" s="10" t="e">
        <f t="shared" si="10"/>
        <v>#VALUE!</v>
      </c>
      <c r="H88" s="8">
        <f t="shared" si="11"/>
        <v>0</v>
      </c>
      <c r="I88" s="43"/>
      <c r="J88" s="44"/>
      <c r="K88" s="43"/>
      <c r="L88" s="43"/>
      <c r="M88" s="44"/>
      <c r="N88" s="44"/>
      <c r="O88" s="45"/>
      <c r="P88" s="45"/>
    </row>
    <row r="89" spans="1:16" ht="12.75" customHeight="1" thickBot="1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2" t="s">
        <v>48</v>
      </c>
      <c r="F89" s="3" t="s">
        <v>47</v>
      </c>
      <c r="G89" s="10" t="e">
        <f t="shared" si="10"/>
        <v>#VALUE!</v>
      </c>
      <c r="H89" s="8">
        <f t="shared" si="11"/>
        <v>0</v>
      </c>
      <c r="I89" s="43"/>
      <c r="J89" s="44"/>
      <c r="K89" s="43"/>
      <c r="L89" s="43"/>
      <c r="M89" s="44"/>
      <c r="N89" s="44"/>
      <c r="O89" s="45"/>
      <c r="P89" s="45"/>
    </row>
    <row r="90" spans="1:16" ht="12.75" customHeight="1" thickBot="1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2" t="s">
        <v>48</v>
      </c>
      <c r="F90" s="3" t="s">
        <v>47</v>
      </c>
      <c r="G90" s="10" t="e">
        <f t="shared" si="10"/>
        <v>#VALUE!</v>
      </c>
      <c r="H90" s="8">
        <f t="shared" si="11"/>
        <v>0</v>
      </c>
      <c r="I90" s="43"/>
      <c r="J90" s="44"/>
      <c r="K90" s="43"/>
      <c r="L90" s="43"/>
      <c r="M90" s="44"/>
      <c r="N90" s="44"/>
      <c r="O90" s="45"/>
      <c r="P90" s="45"/>
    </row>
    <row r="91" spans="1:16" ht="12.75" customHeight="1" thickBot="1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2" t="s">
        <v>48</v>
      </c>
      <c r="F91" s="3" t="s">
        <v>47</v>
      </c>
      <c r="G91" s="10" t="e">
        <f t="shared" si="10"/>
        <v>#VALUE!</v>
      </c>
      <c r="H91" s="8">
        <f t="shared" si="11"/>
        <v>0</v>
      </c>
      <c r="I91" s="43"/>
      <c r="J91" s="44"/>
      <c r="K91" s="43"/>
      <c r="L91" s="43"/>
      <c r="M91" s="44"/>
      <c r="N91" s="44"/>
      <c r="O91" s="45"/>
      <c r="P91" s="45"/>
    </row>
    <row r="92" spans="1:16" ht="12.75" customHeight="1" thickBot="1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2" t="s">
        <v>48</v>
      </c>
      <c r="F92" s="3" t="s">
        <v>47</v>
      </c>
      <c r="G92" s="10" t="e">
        <f t="shared" si="10"/>
        <v>#VALUE!</v>
      </c>
      <c r="H92" s="8">
        <f t="shared" si="11"/>
        <v>0</v>
      </c>
      <c r="I92" s="43"/>
      <c r="J92" s="44"/>
      <c r="K92" s="43"/>
      <c r="L92" s="43"/>
      <c r="M92" s="44"/>
      <c r="N92" s="44"/>
      <c r="O92" s="45"/>
      <c r="P92" s="45"/>
    </row>
    <row r="93" spans="1:16" ht="12.75" customHeight="1" thickBot="1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2" t="s">
        <v>48</v>
      </c>
      <c r="F93" s="3" t="s">
        <v>47</v>
      </c>
      <c r="G93" s="10" t="e">
        <f t="shared" si="10"/>
        <v>#VALUE!</v>
      </c>
      <c r="H93" s="8">
        <f t="shared" si="11"/>
        <v>0</v>
      </c>
      <c r="I93" s="43"/>
      <c r="J93" s="44"/>
      <c r="K93" s="43"/>
      <c r="L93" s="43"/>
      <c r="M93" s="44"/>
      <c r="N93" s="44"/>
      <c r="O93" s="45"/>
      <c r="P93" s="45"/>
    </row>
    <row r="94" spans="1:16" ht="12.75" customHeight="1" thickBot="1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2" t="s">
        <v>48</v>
      </c>
      <c r="F94" s="3" t="s">
        <v>47</v>
      </c>
      <c r="G94" s="10" t="e">
        <f t="shared" si="10"/>
        <v>#VALUE!</v>
      </c>
      <c r="H94" s="8">
        <f t="shared" si="11"/>
        <v>0</v>
      </c>
      <c r="I94" s="43"/>
      <c r="J94" s="44"/>
      <c r="K94" s="43"/>
      <c r="L94" s="43"/>
      <c r="M94" s="44"/>
      <c r="N94" s="44"/>
      <c r="O94" s="45"/>
      <c r="P94" s="45"/>
    </row>
    <row r="95" spans="1:16" ht="12.75" customHeight="1" thickBot="1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2" t="s">
        <v>48</v>
      </c>
      <c r="F95" s="3" t="s">
        <v>47</v>
      </c>
      <c r="G95" s="10" t="e">
        <f t="shared" si="10"/>
        <v>#VALUE!</v>
      </c>
      <c r="H95" s="8">
        <f t="shared" si="11"/>
        <v>0</v>
      </c>
      <c r="I95" s="43"/>
      <c r="J95" s="44"/>
      <c r="K95" s="43"/>
      <c r="L95" s="43"/>
      <c r="M95" s="44"/>
      <c r="N95" s="44"/>
      <c r="O95" s="45"/>
      <c r="P95" s="45"/>
    </row>
    <row r="96" spans="1:16" ht="12.75" customHeight="1" thickBot="1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2" t="s">
        <v>48</v>
      </c>
      <c r="F96" s="3" t="s">
        <v>47</v>
      </c>
      <c r="G96" s="10" t="e">
        <f t="shared" si="10"/>
        <v>#VALUE!</v>
      </c>
      <c r="H96" s="8">
        <f t="shared" si="11"/>
        <v>0</v>
      </c>
      <c r="I96" s="43"/>
      <c r="J96" s="44"/>
      <c r="K96" s="43"/>
      <c r="L96" s="43"/>
      <c r="M96" s="44"/>
      <c r="N96" s="44"/>
      <c r="O96" s="45"/>
      <c r="P96" s="45"/>
    </row>
    <row r="97" spans="1:16" ht="12.75" customHeight="1" thickBot="1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2" t="s">
        <v>48</v>
      </c>
      <c r="F97" s="3" t="s">
        <v>47</v>
      </c>
      <c r="G97" s="10" t="e">
        <f t="shared" si="10"/>
        <v>#VALUE!</v>
      </c>
      <c r="H97" s="8">
        <f t="shared" si="11"/>
        <v>0</v>
      </c>
      <c r="I97" s="43"/>
      <c r="J97" s="44"/>
      <c r="K97" s="43"/>
      <c r="L97" s="43"/>
      <c r="M97" s="44"/>
      <c r="N97" s="44"/>
      <c r="O97" s="45"/>
      <c r="P97" s="45"/>
    </row>
    <row r="98" spans="1:16" ht="12.75" customHeight="1" thickBot="1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2" t="s">
        <v>48</v>
      </c>
      <c r="F98" s="3" t="s">
        <v>47</v>
      </c>
      <c r="G98" s="10" t="e">
        <f t="shared" si="10"/>
        <v>#VALUE!</v>
      </c>
      <c r="H98" s="8">
        <f t="shared" si="11"/>
        <v>0</v>
      </c>
      <c r="I98" s="43"/>
      <c r="J98" s="44"/>
      <c r="K98" s="43"/>
      <c r="L98" s="43"/>
      <c r="M98" s="44"/>
      <c r="N98" s="44"/>
      <c r="O98" s="45"/>
      <c r="P98" s="45"/>
    </row>
    <row r="99" spans="1:16" ht="12.75" customHeight="1" thickBot="1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2" t="s">
        <v>48</v>
      </c>
      <c r="F99" s="3" t="s">
        <v>47</v>
      </c>
      <c r="G99" s="10" t="e">
        <f t="shared" si="10"/>
        <v>#VALUE!</v>
      </c>
      <c r="H99" s="8">
        <f t="shared" si="11"/>
        <v>0</v>
      </c>
      <c r="I99" s="43"/>
      <c r="J99" s="44"/>
      <c r="K99" s="43"/>
      <c r="L99" s="43"/>
      <c r="M99" s="44"/>
      <c r="N99" s="44"/>
      <c r="O99" s="45"/>
      <c r="P99" s="45"/>
    </row>
    <row r="100" spans="1:16" ht="12.75" customHeight="1" thickBot="1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2" t="s">
        <v>48</v>
      </c>
      <c r="F100" s="3" t="s">
        <v>47</v>
      </c>
      <c r="G100" s="10" t="e">
        <f t="shared" si="10"/>
        <v>#VALUE!</v>
      </c>
      <c r="H100" s="8">
        <f t="shared" si="11"/>
        <v>0</v>
      </c>
      <c r="I100" s="43"/>
      <c r="J100" s="44"/>
      <c r="K100" s="43"/>
      <c r="L100" s="43"/>
      <c r="M100" s="44"/>
      <c r="N100" s="44"/>
      <c r="O100" s="45"/>
      <c r="P100" s="45"/>
    </row>
    <row r="101" spans="1:16" ht="12.75" customHeight="1" thickBot="1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2" t="s">
        <v>48</v>
      </c>
      <c r="F101" s="3" t="s">
        <v>47</v>
      </c>
      <c r="G101" s="10" t="e">
        <f t="shared" si="10"/>
        <v>#VALUE!</v>
      </c>
      <c r="H101" s="8">
        <f t="shared" si="11"/>
        <v>0</v>
      </c>
      <c r="I101" s="43"/>
      <c r="J101" s="44"/>
      <c r="K101" s="43"/>
      <c r="L101" s="43"/>
      <c r="M101" s="44"/>
      <c r="N101" s="44"/>
      <c r="O101" s="45"/>
      <c r="P101" s="45"/>
    </row>
    <row r="102" spans="1:16" ht="12.75" customHeight="1" thickBot="1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2" t="s">
        <v>48</v>
      </c>
      <c r="F102" s="3" t="s">
        <v>47</v>
      </c>
      <c r="G102" s="10" t="e">
        <f t="shared" si="10"/>
        <v>#VALUE!</v>
      </c>
      <c r="H102" s="8">
        <f t="shared" si="11"/>
        <v>0</v>
      </c>
      <c r="I102" s="43"/>
      <c r="J102" s="44"/>
      <c r="K102" s="43"/>
      <c r="L102" s="43"/>
      <c r="M102" s="44"/>
      <c r="N102" s="44"/>
      <c r="O102" s="45"/>
      <c r="P102" s="45"/>
    </row>
    <row r="103" spans="1:16" ht="12.75" customHeight="1" thickBot="1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2" t="s">
        <v>48</v>
      </c>
      <c r="F103" s="3" t="s">
        <v>47</v>
      </c>
      <c r="G103" s="10" t="e">
        <f t="shared" si="10"/>
        <v>#VALUE!</v>
      </c>
      <c r="H103" s="8">
        <f t="shared" si="11"/>
        <v>0</v>
      </c>
      <c r="I103" s="43"/>
      <c r="J103" s="44"/>
      <c r="K103" s="43"/>
      <c r="L103" s="43"/>
      <c r="M103" s="44"/>
      <c r="N103" s="44"/>
      <c r="O103" s="45"/>
      <c r="P103" s="45"/>
    </row>
    <row r="104" spans="1:16" ht="12.75" customHeight="1" thickBot="1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2" t="s">
        <v>48</v>
      </c>
      <c r="F104" s="3" t="s">
        <v>47</v>
      </c>
      <c r="G104" s="10" t="e">
        <f t="shared" si="10"/>
        <v>#VALUE!</v>
      </c>
      <c r="H104" s="8">
        <f t="shared" si="11"/>
        <v>0</v>
      </c>
      <c r="I104" s="43"/>
      <c r="J104" s="44"/>
      <c r="K104" s="43"/>
      <c r="L104" s="43"/>
      <c r="M104" s="44"/>
      <c r="N104" s="44"/>
      <c r="O104" s="45"/>
      <c r="P104" s="45"/>
    </row>
    <row r="105" spans="1:16" ht="12.75" customHeight="1" thickBot="1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2" t="s">
        <v>48</v>
      </c>
      <c r="F105" s="3" t="s">
        <v>47</v>
      </c>
      <c r="G105" s="10" t="e">
        <f t="shared" si="10"/>
        <v>#VALUE!</v>
      </c>
      <c r="H105" s="8">
        <f t="shared" si="11"/>
        <v>0</v>
      </c>
      <c r="I105" s="43"/>
      <c r="J105" s="44"/>
      <c r="K105" s="43"/>
      <c r="L105" s="43"/>
      <c r="M105" s="44"/>
      <c r="N105" s="44"/>
      <c r="O105" s="45"/>
      <c r="P105" s="45"/>
    </row>
    <row r="106" spans="1:16" ht="12.75" customHeight="1" thickBot="1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2" t="s">
        <v>48</v>
      </c>
      <c r="F106" s="3" t="s">
        <v>47</v>
      </c>
      <c r="G106" s="10" t="e">
        <f t="shared" si="10"/>
        <v>#VALUE!</v>
      </c>
      <c r="H106" s="8">
        <f t="shared" si="11"/>
        <v>0</v>
      </c>
      <c r="I106" s="43"/>
      <c r="J106" s="44"/>
      <c r="K106" s="43"/>
      <c r="L106" s="43"/>
      <c r="M106" s="44"/>
      <c r="N106" s="44"/>
      <c r="O106" s="45"/>
      <c r="P106" s="45"/>
    </row>
    <row r="107" spans="1:16" ht="12.75" customHeight="1" thickBot="1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2" t="s">
        <v>48</v>
      </c>
      <c r="F107" s="3" t="s">
        <v>47</v>
      </c>
      <c r="G107" s="10" t="e">
        <f t="shared" si="10"/>
        <v>#VALUE!</v>
      </c>
      <c r="H107" s="8">
        <f t="shared" si="11"/>
        <v>0</v>
      </c>
      <c r="I107" s="43"/>
      <c r="J107" s="44"/>
      <c r="K107" s="43"/>
      <c r="L107" s="43"/>
      <c r="M107" s="44"/>
      <c r="N107" s="44"/>
      <c r="O107" s="45"/>
      <c r="P107" s="45"/>
    </row>
    <row r="108" spans="1:16" ht="12.75" customHeight="1" thickBot="1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2" t="s">
        <v>48</v>
      </c>
      <c r="F108" s="3" t="s">
        <v>47</v>
      </c>
      <c r="G108" s="10" t="e">
        <f t="shared" si="10"/>
        <v>#VALUE!</v>
      </c>
      <c r="H108" s="8">
        <f t="shared" si="11"/>
        <v>0</v>
      </c>
      <c r="I108" s="43"/>
      <c r="J108" s="44"/>
      <c r="K108" s="43"/>
      <c r="L108" s="43"/>
      <c r="M108" s="44"/>
      <c r="N108" s="44"/>
      <c r="O108" s="45"/>
      <c r="P108" s="45"/>
    </row>
    <row r="109" spans="1:16" ht="12.75" customHeight="1" thickBot="1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2" t="s">
        <v>48</v>
      </c>
      <c r="F109" s="3" t="s">
        <v>47</v>
      </c>
      <c r="G109" s="10" t="e">
        <f t="shared" si="10"/>
        <v>#VALUE!</v>
      </c>
      <c r="H109" s="8">
        <f t="shared" si="11"/>
        <v>0</v>
      </c>
      <c r="I109" s="43"/>
      <c r="J109" s="44"/>
      <c r="K109" s="43"/>
      <c r="L109" s="43"/>
      <c r="M109" s="44"/>
      <c r="N109" s="44"/>
      <c r="O109" s="45"/>
      <c r="P109" s="45"/>
    </row>
    <row r="110" spans="1:16" ht="12.75" customHeight="1" thickBot="1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2" t="s">
        <v>48</v>
      </c>
      <c r="F110" s="3" t="s">
        <v>47</v>
      </c>
      <c r="G110" s="10" t="e">
        <f t="shared" si="10"/>
        <v>#VALUE!</v>
      </c>
      <c r="H110" s="8">
        <f t="shared" si="11"/>
        <v>0</v>
      </c>
      <c r="I110" s="43"/>
      <c r="J110" s="44"/>
      <c r="K110" s="43"/>
      <c r="L110" s="43"/>
      <c r="M110" s="44"/>
      <c r="N110" s="44"/>
      <c r="O110" s="45"/>
      <c r="P110" s="45"/>
    </row>
    <row r="111" spans="1:16" ht="12.75" customHeight="1" thickBot="1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2" t="s">
        <v>48</v>
      </c>
      <c r="F111" s="3" t="s">
        <v>47</v>
      </c>
      <c r="G111" s="10" t="e">
        <f t="shared" si="10"/>
        <v>#VALUE!</v>
      </c>
      <c r="H111" s="8">
        <f t="shared" si="11"/>
        <v>0</v>
      </c>
      <c r="I111" s="43"/>
      <c r="J111" s="44"/>
      <c r="K111" s="43"/>
      <c r="L111" s="43"/>
      <c r="M111" s="44"/>
      <c r="N111" s="44"/>
      <c r="O111" s="45"/>
      <c r="P111" s="45"/>
    </row>
    <row r="112" spans="1:16" ht="12.75" customHeight="1" thickBot="1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2" t="s">
        <v>48</v>
      </c>
      <c r="F112" s="3" t="s">
        <v>47</v>
      </c>
      <c r="G112" s="10" t="e">
        <f t="shared" si="10"/>
        <v>#VALUE!</v>
      </c>
      <c r="H112" s="8">
        <f t="shared" si="11"/>
        <v>0</v>
      </c>
      <c r="I112" s="43"/>
      <c r="J112" s="44"/>
      <c r="K112" s="43"/>
      <c r="L112" s="43"/>
      <c r="M112" s="44"/>
      <c r="N112" s="44"/>
      <c r="O112" s="45"/>
      <c r="P112" s="45"/>
    </row>
    <row r="113" spans="1:16" ht="12.75" customHeight="1" thickBot="1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2" t="s">
        <v>48</v>
      </c>
      <c r="F113" s="3" t="s">
        <v>47</v>
      </c>
      <c r="G113" s="10" t="e">
        <f t="shared" si="10"/>
        <v>#VALUE!</v>
      </c>
      <c r="H113" s="8">
        <f t="shared" si="11"/>
        <v>0</v>
      </c>
      <c r="I113" s="43"/>
      <c r="J113" s="44"/>
      <c r="K113" s="43"/>
      <c r="L113" s="43"/>
      <c r="M113" s="44"/>
      <c r="N113" s="44"/>
      <c r="O113" s="45"/>
      <c r="P113" s="45"/>
    </row>
    <row r="114" spans="1:16" ht="12.75" customHeight="1" thickBot="1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2" t="s">
        <v>48</v>
      </c>
      <c r="F114" s="3" t="s">
        <v>47</v>
      </c>
      <c r="G114" s="10" t="e">
        <f t="shared" si="10"/>
        <v>#VALUE!</v>
      </c>
      <c r="H114" s="8">
        <f t="shared" si="11"/>
        <v>0</v>
      </c>
      <c r="I114" s="43"/>
      <c r="J114" s="44"/>
      <c r="K114" s="43"/>
      <c r="L114" s="43"/>
      <c r="M114" s="44"/>
      <c r="N114" s="44"/>
      <c r="O114" s="45"/>
      <c r="P114" s="45"/>
    </row>
    <row r="115" spans="1:16" ht="12.75" customHeight="1" thickBot="1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2" t="s">
        <v>48</v>
      </c>
      <c r="F115" s="3" t="s">
        <v>47</v>
      </c>
      <c r="G115" s="10" t="e">
        <f t="shared" si="10"/>
        <v>#VALUE!</v>
      </c>
      <c r="H115" s="8">
        <f t="shared" si="11"/>
        <v>0</v>
      </c>
      <c r="I115" s="43"/>
      <c r="J115" s="44"/>
      <c r="K115" s="43"/>
      <c r="L115" s="43"/>
      <c r="M115" s="44"/>
      <c r="N115" s="44"/>
      <c r="O115" s="45"/>
      <c r="P115" s="45"/>
    </row>
    <row r="116" spans="1:16" ht="12.75" customHeight="1" thickBot="1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2" t="s">
        <v>48</v>
      </c>
      <c r="F116" s="3" t="s">
        <v>47</v>
      </c>
      <c r="G116" s="10" t="e">
        <f t="shared" si="10"/>
        <v>#VALUE!</v>
      </c>
      <c r="H116" s="8">
        <f t="shared" si="11"/>
        <v>0</v>
      </c>
      <c r="I116" s="43"/>
      <c r="J116" s="44"/>
      <c r="K116" s="43"/>
      <c r="L116" s="43"/>
      <c r="M116" s="44"/>
      <c r="N116" s="44"/>
      <c r="O116" s="45"/>
      <c r="P116" s="45"/>
    </row>
    <row r="117" spans="1:16" ht="12.75" customHeight="1" thickBot="1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2" t="s">
        <v>48</v>
      </c>
      <c r="F117" s="3" t="s">
        <v>47</v>
      </c>
      <c r="G117" s="10" t="e">
        <f t="shared" si="10"/>
        <v>#VALUE!</v>
      </c>
      <c r="H117" s="8">
        <f t="shared" si="11"/>
        <v>0</v>
      </c>
      <c r="I117" s="43"/>
      <c r="J117" s="44"/>
      <c r="K117" s="43"/>
      <c r="L117" s="43"/>
      <c r="M117" s="44"/>
      <c r="N117" s="44"/>
      <c r="O117" s="45"/>
      <c r="P117" s="45"/>
    </row>
    <row r="118" spans="1:16" ht="12.75" customHeight="1" thickBot="1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2" t="s">
        <v>48</v>
      </c>
      <c r="F118" s="3" t="s">
        <v>47</v>
      </c>
      <c r="G118" s="10" t="e">
        <f t="shared" si="10"/>
        <v>#VALUE!</v>
      </c>
      <c r="H118" s="8">
        <f t="shared" si="11"/>
        <v>0</v>
      </c>
      <c r="I118" s="43"/>
      <c r="J118" s="44"/>
      <c r="K118" s="43"/>
      <c r="L118" s="43"/>
      <c r="M118" s="44"/>
      <c r="N118" s="44"/>
      <c r="O118" s="45"/>
      <c r="P118" s="45"/>
    </row>
    <row r="119" spans="1:16" ht="12.75" customHeight="1" thickBot="1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2" t="s">
        <v>48</v>
      </c>
      <c r="F119" s="3" t="s">
        <v>47</v>
      </c>
      <c r="G119" s="10" t="e">
        <f t="shared" si="10"/>
        <v>#VALUE!</v>
      </c>
      <c r="H119" s="8">
        <f t="shared" si="11"/>
        <v>0</v>
      </c>
      <c r="I119" s="43"/>
      <c r="J119" s="44"/>
      <c r="K119" s="43"/>
      <c r="L119" s="43"/>
      <c r="M119" s="44"/>
      <c r="N119" s="44"/>
      <c r="O119" s="45"/>
      <c r="P119" s="45"/>
    </row>
    <row r="120" spans="1:16" ht="12.75" customHeight="1" thickBot="1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2" t="s">
        <v>48</v>
      </c>
      <c r="F120" s="3" t="s">
        <v>47</v>
      </c>
      <c r="G120" s="10" t="e">
        <f t="shared" si="10"/>
        <v>#VALUE!</v>
      </c>
      <c r="H120" s="8">
        <f t="shared" si="11"/>
        <v>0</v>
      </c>
      <c r="I120" s="43"/>
      <c r="J120" s="44"/>
      <c r="K120" s="43"/>
      <c r="L120" s="43"/>
      <c r="M120" s="44"/>
      <c r="N120" s="44"/>
      <c r="O120" s="45"/>
      <c r="P120" s="45"/>
    </row>
    <row r="121" spans="1:16" ht="12.75" customHeight="1" thickBot="1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2" t="s">
        <v>48</v>
      </c>
      <c r="F121" s="3" t="s">
        <v>47</v>
      </c>
      <c r="G121" s="10" t="e">
        <f t="shared" si="10"/>
        <v>#VALUE!</v>
      </c>
      <c r="H121" s="8">
        <f t="shared" si="11"/>
        <v>0</v>
      </c>
      <c r="I121" s="43"/>
      <c r="J121" s="44"/>
      <c r="K121" s="43"/>
      <c r="L121" s="43"/>
      <c r="M121" s="44"/>
      <c r="N121" s="44"/>
      <c r="O121" s="45"/>
      <c r="P121" s="45"/>
    </row>
    <row r="122" spans="1:16" ht="12.75" customHeight="1" thickBot="1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2" t="s">
        <v>48</v>
      </c>
      <c r="F122" s="3" t="s">
        <v>47</v>
      </c>
      <c r="G122" s="10" t="e">
        <f t="shared" si="10"/>
        <v>#VALUE!</v>
      </c>
      <c r="H122" s="8">
        <f t="shared" si="11"/>
        <v>0</v>
      </c>
      <c r="I122" s="43"/>
      <c r="J122" s="44"/>
      <c r="K122" s="43"/>
      <c r="L122" s="43"/>
      <c r="M122" s="44"/>
      <c r="N122" s="44"/>
      <c r="O122" s="45"/>
      <c r="P122" s="45"/>
    </row>
    <row r="123" spans="1:16" ht="12.75" customHeight="1" thickBot="1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2" t="s">
        <v>48</v>
      </c>
      <c r="F123" s="3" t="s">
        <v>47</v>
      </c>
      <c r="G123" s="10" t="e">
        <f t="shared" si="10"/>
        <v>#VALUE!</v>
      </c>
      <c r="H123" s="8">
        <f t="shared" si="11"/>
        <v>0</v>
      </c>
      <c r="I123" s="43"/>
      <c r="J123" s="44"/>
      <c r="K123" s="43"/>
      <c r="L123" s="43"/>
      <c r="M123" s="44"/>
      <c r="N123" s="44"/>
      <c r="O123" s="45"/>
      <c r="P123" s="45"/>
    </row>
    <row r="124" spans="1:16" ht="12.75" customHeight="1" thickBot="1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2" t="s">
        <v>48</v>
      </c>
      <c r="F124" s="3" t="s">
        <v>47</v>
      </c>
      <c r="G124" s="10" t="e">
        <f t="shared" si="10"/>
        <v>#VALUE!</v>
      </c>
      <c r="H124" s="8">
        <f t="shared" si="11"/>
        <v>0</v>
      </c>
      <c r="I124" s="43"/>
      <c r="J124" s="44"/>
      <c r="K124" s="43"/>
      <c r="L124" s="43"/>
      <c r="M124" s="44"/>
      <c r="N124" s="44"/>
      <c r="O124" s="45"/>
      <c r="P124" s="45"/>
    </row>
    <row r="125" spans="1:16" ht="12.75" customHeight="1" thickBot="1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2" t="s">
        <v>48</v>
      </c>
      <c r="F125" s="3" t="s">
        <v>47</v>
      </c>
      <c r="G125" s="10" t="e">
        <f t="shared" si="10"/>
        <v>#VALUE!</v>
      </c>
      <c r="H125" s="8">
        <f t="shared" si="11"/>
        <v>0</v>
      </c>
      <c r="I125" s="43"/>
      <c r="J125" s="44"/>
      <c r="K125" s="43"/>
      <c r="L125" s="43"/>
      <c r="M125" s="44"/>
      <c r="N125" s="44"/>
      <c r="O125" s="45"/>
      <c r="P125" s="45"/>
    </row>
    <row r="126" spans="1:16" ht="12.75" customHeight="1" thickBot="1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2" t="s">
        <v>48</v>
      </c>
      <c r="F126" s="3" t="s">
        <v>47</v>
      </c>
      <c r="G126" s="10" t="e">
        <f t="shared" si="10"/>
        <v>#VALUE!</v>
      </c>
      <c r="H126" s="8">
        <f t="shared" si="11"/>
        <v>0</v>
      </c>
      <c r="I126" s="43"/>
      <c r="J126" s="44"/>
      <c r="K126" s="43"/>
      <c r="L126" s="43"/>
      <c r="M126" s="44"/>
      <c r="N126" s="44"/>
      <c r="O126" s="45"/>
      <c r="P126" s="45"/>
    </row>
    <row r="127" spans="1:16" ht="12.75" customHeight="1" thickBot="1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2" t="s">
        <v>48</v>
      </c>
      <c r="F127" s="3" t="s">
        <v>47</v>
      </c>
      <c r="G127" s="10" t="e">
        <f t="shared" si="10"/>
        <v>#VALUE!</v>
      </c>
      <c r="H127" s="8">
        <f t="shared" si="11"/>
        <v>0</v>
      </c>
      <c r="I127" s="43"/>
      <c r="J127" s="44"/>
      <c r="K127" s="43"/>
      <c r="L127" s="43"/>
      <c r="M127" s="44"/>
      <c r="N127" s="44"/>
      <c r="O127" s="45"/>
      <c r="P127" s="45"/>
    </row>
    <row r="128" spans="1:16" ht="12.75" customHeight="1" thickBot="1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2" t="s">
        <v>48</v>
      </c>
      <c r="F128" s="3" t="s">
        <v>47</v>
      </c>
      <c r="G128" s="10" t="e">
        <f t="shared" si="10"/>
        <v>#VALUE!</v>
      </c>
      <c r="H128" s="8">
        <f t="shared" si="11"/>
        <v>0</v>
      </c>
      <c r="I128" s="43"/>
      <c r="J128" s="44"/>
      <c r="K128" s="43"/>
      <c r="L128" s="43"/>
      <c r="M128" s="44"/>
      <c r="N128" s="44"/>
      <c r="O128" s="45"/>
      <c r="P128" s="45"/>
    </row>
    <row r="129" spans="1:16" ht="12.75" customHeight="1" thickBot="1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2" t="s">
        <v>48</v>
      </c>
      <c r="F129" s="3" t="s">
        <v>47</v>
      </c>
      <c r="G129" s="10" t="e">
        <f t="shared" si="10"/>
        <v>#VALUE!</v>
      </c>
      <c r="H129" s="8">
        <f t="shared" si="11"/>
        <v>0</v>
      </c>
      <c r="I129" s="43"/>
      <c r="J129" s="44"/>
      <c r="K129" s="43"/>
      <c r="L129" s="43"/>
      <c r="M129" s="44"/>
      <c r="N129" s="44"/>
      <c r="O129" s="45"/>
      <c r="P129" s="45"/>
    </row>
    <row r="130" spans="1:16" ht="12.75" customHeight="1" thickBot="1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2" t="s">
        <v>48</v>
      </c>
      <c r="F130" s="3" t="s">
        <v>47</v>
      </c>
      <c r="G130" s="10" t="e">
        <f t="shared" si="10"/>
        <v>#VALUE!</v>
      </c>
      <c r="H130" s="8">
        <f t="shared" si="11"/>
        <v>0</v>
      </c>
      <c r="I130" s="43"/>
      <c r="J130" s="44"/>
      <c r="K130" s="43"/>
      <c r="L130" s="43"/>
      <c r="M130" s="44"/>
      <c r="N130" s="44"/>
      <c r="O130" s="45"/>
      <c r="P130" s="45"/>
    </row>
    <row r="131" spans="1:16" ht="12.75" customHeight="1" thickBot="1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2" t="s">
        <v>48</v>
      </c>
      <c r="F131" s="3" t="s">
        <v>47</v>
      </c>
      <c r="G131" s="10" t="e">
        <f t="shared" si="10"/>
        <v>#VALUE!</v>
      </c>
      <c r="H131" s="8">
        <f t="shared" si="11"/>
        <v>0</v>
      </c>
      <c r="I131" s="43"/>
      <c r="J131" s="44"/>
      <c r="K131" s="43"/>
      <c r="L131" s="43"/>
      <c r="M131" s="44"/>
      <c r="N131" s="44"/>
      <c r="O131" s="45"/>
      <c r="P131" s="45"/>
    </row>
    <row r="132" spans="1:16" ht="12.75" customHeight="1" thickBot="1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2" t="s">
        <v>48</v>
      </c>
      <c r="F132" s="3" t="s">
        <v>47</v>
      </c>
      <c r="G132" s="10" t="e">
        <f t="shared" si="10"/>
        <v>#VALUE!</v>
      </c>
      <c r="H132" s="8">
        <f t="shared" si="11"/>
        <v>0</v>
      </c>
      <c r="I132" s="43"/>
      <c r="J132" s="44"/>
      <c r="K132" s="43"/>
      <c r="L132" s="43"/>
      <c r="M132" s="44"/>
      <c r="N132" s="44"/>
      <c r="O132" s="45"/>
      <c r="P132" s="45"/>
    </row>
    <row r="133" spans="1:16" ht="12.75" customHeight="1" thickBot="1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2" t="s">
        <v>48</v>
      </c>
      <c r="F133" s="3" t="s">
        <v>47</v>
      </c>
      <c r="G133" s="10" t="e">
        <f t="shared" si="10"/>
        <v>#VALUE!</v>
      </c>
      <c r="H133" s="8">
        <f t="shared" si="11"/>
        <v>0</v>
      </c>
      <c r="I133" s="43"/>
      <c r="J133" s="44"/>
      <c r="K133" s="43"/>
      <c r="L133" s="43"/>
      <c r="M133" s="44"/>
      <c r="N133" s="44"/>
      <c r="O133" s="45"/>
      <c r="P133" s="45"/>
    </row>
    <row r="134" spans="1:16" ht="12.75" customHeight="1" thickBot="1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2" t="s">
        <v>48</v>
      </c>
      <c r="F134" s="3" t="s">
        <v>47</v>
      </c>
      <c r="G134" s="10" t="e">
        <f t="shared" si="10"/>
        <v>#VALUE!</v>
      </c>
      <c r="H134" s="8">
        <f t="shared" si="11"/>
        <v>0</v>
      </c>
      <c r="I134" s="43"/>
      <c r="J134" s="44"/>
      <c r="K134" s="43"/>
      <c r="L134" s="43"/>
      <c r="M134" s="44"/>
      <c r="N134" s="44"/>
      <c r="O134" s="45"/>
      <c r="P134" s="45"/>
    </row>
    <row r="135" spans="1:16" ht="12.75" customHeight="1" thickBot="1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2" t="s">
        <v>48</v>
      </c>
      <c r="F135" s="3" t="s">
        <v>47</v>
      </c>
      <c r="G135" s="10" t="e">
        <f t="shared" si="10"/>
        <v>#VALUE!</v>
      </c>
      <c r="H135" s="8">
        <f t="shared" si="11"/>
        <v>0</v>
      </c>
      <c r="I135" s="43"/>
      <c r="J135" s="44"/>
      <c r="K135" s="43"/>
      <c r="L135" s="43"/>
      <c r="M135" s="44"/>
      <c r="N135" s="44"/>
      <c r="O135" s="45"/>
      <c r="P135" s="45"/>
    </row>
    <row r="136" spans="1:16" ht="12.75" customHeight="1" thickBot="1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2" t="s">
        <v>48</v>
      </c>
      <c r="F136" s="3" t="s">
        <v>47</v>
      </c>
      <c r="G136" s="10" t="e">
        <f t="shared" si="10"/>
        <v>#VALUE!</v>
      </c>
      <c r="H136" s="8">
        <f t="shared" si="11"/>
        <v>0</v>
      </c>
      <c r="I136" s="43"/>
      <c r="J136" s="44"/>
      <c r="K136" s="43"/>
      <c r="L136" s="43"/>
      <c r="M136" s="44"/>
      <c r="N136" s="44"/>
      <c r="O136" s="45"/>
      <c r="P136" s="45"/>
    </row>
    <row r="137" spans="1:16" ht="12.75" customHeight="1" thickBot="1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2" t="s">
        <v>48</v>
      </c>
      <c r="F137" s="3" t="s">
        <v>47</v>
      </c>
      <c r="G137" s="10" t="e">
        <f t="shared" si="10"/>
        <v>#VALUE!</v>
      </c>
      <c r="H137" s="8">
        <f t="shared" si="11"/>
        <v>0</v>
      </c>
      <c r="I137" s="43"/>
      <c r="J137" s="44"/>
      <c r="K137" s="43"/>
      <c r="L137" s="43"/>
      <c r="M137" s="44"/>
      <c r="N137" s="44"/>
      <c r="O137" s="45"/>
      <c r="P137" s="45"/>
    </row>
    <row r="138" spans="1:16" ht="12.75" customHeight="1" thickBot="1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2" t="s">
        <v>48</v>
      </c>
      <c r="F138" s="3" t="s">
        <v>47</v>
      </c>
      <c r="G138" s="10" t="e">
        <f t="shared" si="10"/>
        <v>#VALUE!</v>
      </c>
      <c r="H138" s="8">
        <f t="shared" si="11"/>
        <v>0</v>
      </c>
      <c r="I138" s="43"/>
      <c r="J138" s="44"/>
      <c r="K138" s="43"/>
      <c r="L138" s="43"/>
      <c r="M138" s="44"/>
      <c r="N138" s="44"/>
      <c r="O138" s="45"/>
      <c r="P138" s="45"/>
    </row>
    <row r="139" spans="1:16" ht="12.75" customHeight="1" thickBot="1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2" t="s">
        <v>48</v>
      </c>
      <c r="F139" s="3" t="s">
        <v>47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3"/>
      <c r="J139" s="44"/>
      <c r="K139" s="43"/>
      <c r="L139" s="43"/>
      <c r="M139" s="44"/>
      <c r="N139" s="44"/>
      <c r="O139" s="45"/>
      <c r="P139" s="45"/>
    </row>
    <row r="140" spans="1:16" ht="12.75" customHeight="1" thickBot="1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2" t="s">
        <v>48</v>
      </c>
      <c r="F140" s="3" t="s">
        <v>47</v>
      </c>
      <c r="G140" s="10" t="e">
        <f t="shared" si="16"/>
        <v>#VALUE!</v>
      </c>
      <c r="H140" s="8">
        <f t="shared" si="17"/>
        <v>0</v>
      </c>
      <c r="I140" s="43"/>
      <c r="J140" s="44"/>
      <c r="K140" s="43"/>
      <c r="L140" s="43"/>
      <c r="M140" s="44"/>
      <c r="N140" s="44"/>
      <c r="O140" s="45"/>
      <c r="P140" s="45"/>
    </row>
    <row r="141" spans="1:16" ht="12.75" customHeight="1" thickBot="1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2" t="s">
        <v>48</v>
      </c>
      <c r="F141" s="3" t="s">
        <v>47</v>
      </c>
      <c r="G141" s="10" t="e">
        <f t="shared" si="16"/>
        <v>#VALUE!</v>
      </c>
      <c r="H141" s="8">
        <f t="shared" si="17"/>
        <v>0</v>
      </c>
      <c r="I141" s="43"/>
      <c r="J141" s="44"/>
      <c r="K141" s="43"/>
      <c r="L141" s="43"/>
      <c r="M141" s="44"/>
      <c r="N141" s="44"/>
      <c r="O141" s="45"/>
      <c r="P141" s="45"/>
    </row>
    <row r="142" spans="1:16" ht="12.75" customHeight="1" thickBot="1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2" t="s">
        <v>48</v>
      </c>
      <c r="F142" s="3" t="s">
        <v>47</v>
      </c>
      <c r="G142" s="10" t="e">
        <f t="shared" si="16"/>
        <v>#VALUE!</v>
      </c>
      <c r="H142" s="8">
        <f t="shared" si="17"/>
        <v>0</v>
      </c>
      <c r="I142" s="43"/>
      <c r="J142" s="44"/>
      <c r="K142" s="43"/>
      <c r="L142" s="43"/>
      <c r="M142" s="44"/>
      <c r="N142" s="44"/>
      <c r="O142" s="45"/>
      <c r="P142" s="45"/>
    </row>
    <row r="143" spans="1:16" ht="12.75" customHeight="1" thickBot="1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2" t="s">
        <v>48</v>
      </c>
      <c r="F143" s="3" t="s">
        <v>47</v>
      </c>
      <c r="G143" s="10" t="e">
        <f t="shared" si="16"/>
        <v>#VALUE!</v>
      </c>
      <c r="H143" s="8">
        <f t="shared" si="17"/>
        <v>0</v>
      </c>
      <c r="I143" s="43"/>
      <c r="J143" s="44"/>
      <c r="K143" s="43"/>
      <c r="L143" s="43"/>
      <c r="M143" s="44"/>
      <c r="N143" s="44"/>
      <c r="O143" s="45"/>
      <c r="P143" s="45"/>
    </row>
    <row r="144" spans="1:16" ht="12.75" customHeight="1" thickBot="1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2" t="s">
        <v>48</v>
      </c>
      <c r="F144" s="3" t="s">
        <v>47</v>
      </c>
      <c r="G144" s="10" t="e">
        <f t="shared" si="16"/>
        <v>#VALUE!</v>
      </c>
      <c r="H144" s="8">
        <f t="shared" si="17"/>
        <v>0</v>
      </c>
      <c r="I144" s="43"/>
      <c r="J144" s="44"/>
      <c r="K144" s="43"/>
      <c r="L144" s="43"/>
      <c r="M144" s="44"/>
      <c r="N144" s="44"/>
      <c r="O144" s="45"/>
      <c r="P144" s="45"/>
    </row>
    <row r="145" spans="1:16" ht="12.75" customHeight="1" thickBot="1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2" t="s">
        <v>48</v>
      </c>
      <c r="F145" s="3" t="s">
        <v>47</v>
      </c>
      <c r="G145" s="10" t="e">
        <f t="shared" si="16"/>
        <v>#VALUE!</v>
      </c>
      <c r="H145" s="8">
        <f t="shared" si="17"/>
        <v>0</v>
      </c>
      <c r="I145" s="43"/>
      <c r="J145" s="44"/>
      <c r="K145" s="43"/>
      <c r="L145" s="43"/>
      <c r="M145" s="44"/>
      <c r="N145" s="44"/>
      <c r="O145" s="45"/>
      <c r="P145" s="46"/>
    </row>
    <row r="146" spans="1:16" ht="12.75" customHeight="1" thickBot="1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2" t="s">
        <v>48</v>
      </c>
      <c r="F146" s="3" t="s">
        <v>47</v>
      </c>
      <c r="G146" s="10" t="e">
        <f t="shared" si="16"/>
        <v>#VALUE!</v>
      </c>
      <c r="H146" s="8">
        <f t="shared" si="17"/>
        <v>0</v>
      </c>
      <c r="I146" s="43"/>
      <c r="J146" s="44"/>
      <c r="K146" s="43"/>
      <c r="L146" s="43"/>
      <c r="M146" s="44"/>
      <c r="N146" s="44"/>
      <c r="O146" s="45"/>
      <c r="P146" s="45"/>
    </row>
    <row r="147" spans="1:16" ht="12.75" customHeight="1" thickBot="1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2" t="s">
        <v>48</v>
      </c>
      <c r="F147" s="3" t="s">
        <v>47</v>
      </c>
      <c r="G147" s="10" t="e">
        <f t="shared" si="16"/>
        <v>#VALUE!</v>
      </c>
      <c r="H147" s="8">
        <f t="shared" si="17"/>
        <v>0</v>
      </c>
      <c r="I147" s="43"/>
      <c r="J147" s="44"/>
      <c r="K147" s="43"/>
      <c r="L147" s="43"/>
      <c r="M147" s="44"/>
      <c r="N147" s="44"/>
      <c r="O147" s="45"/>
      <c r="P147" s="46"/>
    </row>
    <row r="148" spans="1:16" ht="12.75" customHeight="1" thickBot="1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2" t="s">
        <v>48</v>
      </c>
      <c r="F148" s="3" t="s">
        <v>47</v>
      </c>
      <c r="G148" s="10" t="e">
        <f t="shared" si="16"/>
        <v>#VALUE!</v>
      </c>
      <c r="H148" s="8">
        <f t="shared" si="17"/>
        <v>0</v>
      </c>
      <c r="I148" s="43"/>
      <c r="J148" s="44"/>
      <c r="K148" s="43"/>
      <c r="L148" s="43"/>
      <c r="M148" s="44"/>
      <c r="N148" s="44"/>
      <c r="O148" s="45"/>
      <c r="P148" s="45"/>
    </row>
    <row r="149" spans="1:16" ht="12.75" customHeight="1" thickBot="1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2" t="s">
        <v>48</v>
      </c>
      <c r="F149" s="3" t="s">
        <v>47</v>
      </c>
      <c r="G149" s="10" t="e">
        <f t="shared" si="16"/>
        <v>#VALUE!</v>
      </c>
      <c r="H149" s="8">
        <f t="shared" si="17"/>
        <v>0</v>
      </c>
      <c r="I149" s="43"/>
      <c r="J149" s="44"/>
      <c r="K149" s="43"/>
      <c r="L149" s="43"/>
      <c r="M149" s="44"/>
      <c r="N149" s="44"/>
      <c r="O149" s="45"/>
      <c r="P149" s="45"/>
    </row>
    <row r="150" spans="1:16" ht="12.75" customHeight="1" thickBot="1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2" t="s">
        <v>48</v>
      </c>
      <c r="F150" s="3" t="s">
        <v>47</v>
      </c>
      <c r="G150" s="10" t="e">
        <f t="shared" si="16"/>
        <v>#VALUE!</v>
      </c>
      <c r="H150" s="8">
        <f t="shared" si="17"/>
        <v>0</v>
      </c>
      <c r="I150" s="43"/>
      <c r="J150" s="44"/>
      <c r="K150" s="43"/>
      <c r="L150" s="43"/>
      <c r="M150" s="44"/>
      <c r="N150" s="44"/>
      <c r="O150" s="45"/>
      <c r="P150" s="45"/>
    </row>
    <row r="151" spans="1:16" ht="12.75" customHeight="1" thickBot="1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2" t="s">
        <v>48</v>
      </c>
      <c r="F151" s="3" t="s">
        <v>47</v>
      </c>
      <c r="G151" s="10" t="e">
        <f t="shared" si="16"/>
        <v>#VALUE!</v>
      </c>
      <c r="H151" s="8">
        <f t="shared" si="17"/>
        <v>0</v>
      </c>
      <c r="I151" s="43"/>
      <c r="J151" s="44"/>
      <c r="K151" s="43"/>
      <c r="L151" s="43"/>
      <c r="M151" s="44"/>
      <c r="N151" s="44"/>
      <c r="O151" s="45"/>
      <c r="P151" s="45"/>
    </row>
    <row r="152" spans="1:16" ht="12.75" customHeight="1" thickBot="1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2" t="s">
        <v>48</v>
      </c>
      <c r="F152" s="3" t="s">
        <v>47</v>
      </c>
      <c r="G152" s="10" t="e">
        <f t="shared" si="16"/>
        <v>#VALUE!</v>
      </c>
      <c r="H152" s="8">
        <f t="shared" si="17"/>
        <v>0</v>
      </c>
      <c r="I152" s="43"/>
      <c r="J152" s="44"/>
      <c r="K152" s="43"/>
      <c r="L152" s="43"/>
      <c r="M152" s="44"/>
      <c r="N152" s="44"/>
      <c r="O152" s="45"/>
      <c r="P152" s="45"/>
    </row>
    <row r="153" spans="1:16" ht="12.75" customHeight="1" thickBot="1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2" t="s">
        <v>48</v>
      </c>
      <c r="F153" s="3" t="s">
        <v>47</v>
      </c>
      <c r="G153" s="10" t="e">
        <f t="shared" si="16"/>
        <v>#VALUE!</v>
      </c>
      <c r="H153" s="8">
        <f t="shared" si="17"/>
        <v>0</v>
      </c>
      <c r="I153" s="43"/>
      <c r="J153" s="44"/>
      <c r="K153" s="43"/>
      <c r="L153" s="43"/>
      <c r="M153" s="44"/>
      <c r="N153" s="44"/>
      <c r="O153" s="45"/>
      <c r="P153" s="45"/>
    </row>
    <row r="154" spans="1:16" ht="12.75" customHeight="1" thickBot="1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2" t="s">
        <v>48</v>
      </c>
      <c r="F154" s="3" t="s">
        <v>47</v>
      </c>
      <c r="G154" s="10" t="e">
        <f t="shared" si="16"/>
        <v>#VALUE!</v>
      </c>
      <c r="H154" s="8">
        <f t="shared" si="17"/>
        <v>0</v>
      </c>
      <c r="I154" s="43"/>
      <c r="J154" s="44"/>
      <c r="K154" s="43"/>
      <c r="L154" s="43"/>
      <c r="M154" s="44"/>
      <c r="N154" s="44"/>
      <c r="O154" s="45"/>
      <c r="P154" s="45"/>
    </row>
    <row r="155" spans="1:16" ht="12.75" customHeight="1" thickBot="1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2" t="s">
        <v>48</v>
      </c>
      <c r="F155" s="3" t="s">
        <v>47</v>
      </c>
      <c r="G155" s="10" t="e">
        <f t="shared" si="16"/>
        <v>#VALUE!</v>
      </c>
      <c r="H155" s="8">
        <f t="shared" si="17"/>
        <v>0</v>
      </c>
      <c r="I155" s="43"/>
      <c r="J155" s="44"/>
      <c r="K155" s="43"/>
      <c r="L155" s="43"/>
      <c r="M155" s="44"/>
      <c r="N155" s="44"/>
      <c r="O155" s="45"/>
      <c r="P155" s="45"/>
    </row>
    <row r="156" spans="1:16" ht="12.75" customHeight="1" thickBot="1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2" t="s">
        <v>48</v>
      </c>
      <c r="F156" s="3" t="s">
        <v>47</v>
      </c>
      <c r="G156" s="10" t="e">
        <f t="shared" si="16"/>
        <v>#VALUE!</v>
      </c>
      <c r="H156" s="8">
        <f t="shared" si="17"/>
        <v>0</v>
      </c>
      <c r="I156" s="43"/>
      <c r="J156" s="44"/>
      <c r="K156" s="43"/>
      <c r="L156" s="43"/>
      <c r="M156" s="44"/>
      <c r="N156" s="44"/>
      <c r="O156" s="45"/>
      <c r="P156" s="45"/>
    </row>
    <row r="157" spans="1:16" ht="12.75" customHeight="1" thickBot="1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2" t="s">
        <v>48</v>
      </c>
      <c r="F157" s="3" t="s">
        <v>47</v>
      </c>
      <c r="G157" s="10" t="e">
        <f t="shared" si="16"/>
        <v>#VALUE!</v>
      </c>
      <c r="H157" s="8">
        <f t="shared" si="17"/>
        <v>0</v>
      </c>
      <c r="I157" s="43"/>
      <c r="J157" s="44"/>
      <c r="K157" s="43"/>
      <c r="L157" s="43"/>
      <c r="M157" s="44"/>
      <c r="N157" s="44"/>
      <c r="O157" s="45"/>
      <c r="P157" s="45"/>
    </row>
    <row r="158" spans="1:16" ht="12.75" customHeight="1" thickBot="1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2" t="s">
        <v>48</v>
      </c>
      <c r="F158" s="3" t="s">
        <v>47</v>
      </c>
      <c r="G158" s="10" t="e">
        <f t="shared" si="16"/>
        <v>#VALUE!</v>
      </c>
      <c r="H158" s="8">
        <f t="shared" si="17"/>
        <v>0</v>
      </c>
      <c r="I158" s="43"/>
      <c r="J158" s="44"/>
      <c r="K158" s="43"/>
      <c r="L158" s="43"/>
      <c r="M158" s="44"/>
      <c r="N158" s="44"/>
      <c r="O158" s="45"/>
      <c r="P158" s="45"/>
    </row>
    <row r="159" spans="1:16" ht="12.75" customHeight="1" thickBot="1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2" t="s">
        <v>48</v>
      </c>
      <c r="F159" s="3" t="s">
        <v>47</v>
      </c>
      <c r="G159" s="10" t="e">
        <f t="shared" si="16"/>
        <v>#VALUE!</v>
      </c>
      <c r="H159" s="8">
        <f t="shared" si="17"/>
        <v>0</v>
      </c>
      <c r="I159" s="43"/>
      <c r="J159" s="44"/>
      <c r="K159" s="43"/>
      <c r="L159" s="43"/>
      <c r="M159" s="44"/>
      <c r="N159" s="44"/>
      <c r="O159" s="45"/>
      <c r="P159" s="45"/>
    </row>
    <row r="160" spans="1:16" ht="12.75" customHeight="1" thickBot="1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2" t="s">
        <v>48</v>
      </c>
      <c r="F160" s="3" t="s">
        <v>47</v>
      </c>
      <c r="G160" s="10" t="e">
        <f t="shared" si="16"/>
        <v>#VALUE!</v>
      </c>
      <c r="H160" s="8">
        <f t="shared" si="17"/>
        <v>0</v>
      </c>
      <c r="I160" s="43"/>
      <c r="J160" s="44"/>
      <c r="K160" s="43"/>
      <c r="L160" s="43"/>
      <c r="M160" s="44"/>
      <c r="N160" s="44"/>
      <c r="O160" s="45"/>
      <c r="P160" s="45"/>
    </row>
    <row r="161" spans="1:16" ht="12.75" customHeight="1" thickBot="1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2" t="s">
        <v>48</v>
      </c>
      <c r="F161" s="3" t="s">
        <v>47</v>
      </c>
      <c r="G161" s="10" t="e">
        <f t="shared" si="16"/>
        <v>#VALUE!</v>
      </c>
      <c r="H161" s="8">
        <f t="shared" si="17"/>
        <v>0</v>
      </c>
      <c r="I161" s="43"/>
      <c r="J161" s="44"/>
      <c r="K161" s="43"/>
      <c r="L161" s="43"/>
      <c r="M161" s="44"/>
      <c r="N161" s="44"/>
      <c r="O161" s="45"/>
      <c r="P161" s="45"/>
    </row>
    <row r="162" spans="1:16" ht="12.75" customHeight="1" thickBot="1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2" t="s">
        <v>48</v>
      </c>
      <c r="F162" s="3" t="s">
        <v>47</v>
      </c>
      <c r="G162" s="10" t="e">
        <f t="shared" si="16"/>
        <v>#VALUE!</v>
      </c>
      <c r="H162" s="8">
        <f t="shared" si="17"/>
        <v>0</v>
      </c>
      <c r="I162" s="43"/>
      <c r="J162" s="44"/>
      <c r="K162" s="43"/>
      <c r="L162" s="43"/>
      <c r="M162" s="44"/>
      <c r="N162" s="44"/>
      <c r="O162" s="45"/>
      <c r="P162" s="45"/>
    </row>
    <row r="163" spans="1:16" ht="12.75" customHeight="1" thickBot="1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2" t="s">
        <v>48</v>
      </c>
      <c r="F163" s="3" t="s">
        <v>47</v>
      </c>
      <c r="G163" s="10" t="e">
        <f t="shared" si="16"/>
        <v>#VALUE!</v>
      </c>
      <c r="H163" s="8">
        <f t="shared" si="17"/>
        <v>0</v>
      </c>
      <c r="I163" s="43"/>
      <c r="J163" s="44"/>
      <c r="K163" s="43"/>
      <c r="L163" s="43"/>
      <c r="M163" s="44"/>
      <c r="N163" s="44"/>
      <c r="O163" s="45"/>
      <c r="P163" s="45"/>
    </row>
    <row r="164" spans="1:16" ht="12.75" customHeight="1" thickBot="1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2" t="s">
        <v>48</v>
      </c>
      <c r="F164" s="3" t="s">
        <v>47</v>
      </c>
      <c r="G164" s="10" t="e">
        <f t="shared" si="16"/>
        <v>#VALUE!</v>
      </c>
      <c r="H164" s="8">
        <f t="shared" si="17"/>
        <v>0</v>
      </c>
      <c r="I164" s="43"/>
      <c r="J164" s="44"/>
      <c r="K164" s="43"/>
      <c r="L164" s="43"/>
      <c r="M164" s="44"/>
      <c r="N164" s="44"/>
      <c r="O164" s="45"/>
      <c r="P164" s="45"/>
    </row>
    <row r="165" spans="1:16" ht="12.75" customHeight="1" thickBot="1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2" t="s">
        <v>48</v>
      </c>
      <c r="F165" s="3" t="s">
        <v>47</v>
      </c>
      <c r="G165" s="10" t="e">
        <f t="shared" si="16"/>
        <v>#VALUE!</v>
      </c>
      <c r="H165" s="8">
        <f t="shared" si="17"/>
        <v>0</v>
      </c>
      <c r="I165" s="43"/>
      <c r="J165" s="44"/>
      <c r="K165" s="43"/>
      <c r="L165" s="43"/>
      <c r="M165" s="44"/>
      <c r="N165" s="44"/>
      <c r="O165" s="45"/>
      <c r="P165" s="45"/>
    </row>
    <row r="166" spans="1:16" ht="12.75" customHeight="1" thickBot="1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2" t="s">
        <v>48</v>
      </c>
      <c r="F166" s="3" t="s">
        <v>47</v>
      </c>
      <c r="G166" s="10" t="e">
        <f t="shared" si="16"/>
        <v>#VALUE!</v>
      </c>
      <c r="H166" s="8">
        <f t="shared" si="17"/>
        <v>0</v>
      </c>
      <c r="I166" s="43"/>
      <c r="J166" s="44"/>
      <c r="K166" s="43"/>
      <c r="L166" s="43"/>
      <c r="M166" s="44"/>
      <c r="N166" s="44"/>
      <c r="O166" s="45"/>
      <c r="P166" s="45"/>
    </row>
    <row r="167" spans="1:16" ht="12.75" customHeight="1" thickBot="1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2" t="s">
        <v>48</v>
      </c>
      <c r="F167" s="3" t="s">
        <v>47</v>
      </c>
      <c r="G167" s="10" t="e">
        <f t="shared" si="16"/>
        <v>#VALUE!</v>
      </c>
      <c r="H167" s="8">
        <f t="shared" si="17"/>
        <v>0</v>
      </c>
      <c r="I167" s="43"/>
      <c r="J167" s="44"/>
      <c r="K167" s="43"/>
      <c r="L167" s="43"/>
      <c r="M167" s="44"/>
      <c r="N167" s="44"/>
      <c r="O167" s="45"/>
      <c r="P167" s="45"/>
    </row>
    <row r="168" spans="1:16" ht="12.75" customHeight="1" thickBot="1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2" t="s">
        <v>48</v>
      </c>
      <c r="F168" s="3" t="s">
        <v>47</v>
      </c>
      <c r="G168" s="10" t="e">
        <f t="shared" si="16"/>
        <v>#VALUE!</v>
      </c>
      <c r="H168" s="8">
        <f t="shared" si="17"/>
        <v>0</v>
      </c>
      <c r="I168" s="43"/>
      <c r="J168" s="44"/>
      <c r="K168" s="43"/>
      <c r="L168" s="43"/>
      <c r="M168" s="44"/>
      <c r="N168" s="44"/>
      <c r="O168" s="45"/>
      <c r="P168" s="45"/>
    </row>
    <row r="169" spans="1:16" ht="12.75" customHeight="1" thickBot="1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2" t="s">
        <v>48</v>
      </c>
      <c r="F169" s="3" t="s">
        <v>47</v>
      </c>
      <c r="G169" s="10" t="e">
        <f t="shared" si="16"/>
        <v>#VALUE!</v>
      </c>
      <c r="H169" s="8">
        <f t="shared" si="17"/>
        <v>0</v>
      </c>
      <c r="I169" s="43"/>
      <c r="J169" s="44"/>
      <c r="K169" s="43"/>
      <c r="L169" s="43"/>
      <c r="M169" s="44"/>
      <c r="N169" s="44"/>
      <c r="O169" s="45"/>
      <c r="P169" s="45"/>
    </row>
    <row r="170" spans="1:16" ht="12.75" customHeight="1" thickBot="1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2" t="s">
        <v>48</v>
      </c>
      <c r="F170" s="3" t="s">
        <v>47</v>
      </c>
      <c r="G170" s="10" t="e">
        <f t="shared" si="16"/>
        <v>#VALUE!</v>
      </c>
      <c r="H170" s="8">
        <f t="shared" si="17"/>
        <v>0</v>
      </c>
      <c r="I170" s="43"/>
      <c r="J170" s="44"/>
      <c r="K170" s="43"/>
      <c r="L170" s="43"/>
      <c r="M170" s="44"/>
      <c r="N170" s="44"/>
      <c r="O170" s="45"/>
      <c r="P170" s="45"/>
    </row>
    <row r="171" spans="1:16" ht="12.75" customHeight="1" thickBot="1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2" t="s">
        <v>48</v>
      </c>
      <c r="F171" s="3" t="s">
        <v>47</v>
      </c>
      <c r="G171" s="10" t="e">
        <f t="shared" si="16"/>
        <v>#VALUE!</v>
      </c>
      <c r="H171" s="8">
        <f t="shared" si="17"/>
        <v>0</v>
      </c>
      <c r="I171" s="43"/>
      <c r="J171" s="44"/>
      <c r="K171" s="43"/>
      <c r="L171" s="43"/>
      <c r="M171" s="44"/>
      <c r="N171" s="44"/>
      <c r="O171" s="45"/>
      <c r="P171" s="46"/>
    </row>
    <row r="172" spans="1:16" ht="12.75" customHeight="1" thickBot="1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2" t="s">
        <v>48</v>
      </c>
      <c r="F172" s="3" t="s">
        <v>47</v>
      </c>
      <c r="G172" s="10" t="e">
        <f t="shared" si="16"/>
        <v>#VALUE!</v>
      </c>
      <c r="H172" s="8">
        <f t="shared" si="17"/>
        <v>0</v>
      </c>
      <c r="I172" s="43"/>
      <c r="J172" s="44"/>
      <c r="K172" s="43"/>
      <c r="L172" s="43"/>
      <c r="M172" s="44"/>
      <c r="N172" s="44"/>
      <c r="O172" s="45"/>
      <c r="P172" s="45"/>
    </row>
    <row r="173" spans="1:16" ht="12.75" customHeight="1" thickBot="1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2" t="s">
        <v>48</v>
      </c>
      <c r="F173" s="3" t="s">
        <v>47</v>
      </c>
      <c r="G173" s="10" t="e">
        <f t="shared" si="16"/>
        <v>#VALUE!</v>
      </c>
      <c r="H173" s="8">
        <f t="shared" si="17"/>
        <v>0</v>
      </c>
      <c r="I173" s="43"/>
      <c r="J173" s="44"/>
      <c r="K173" s="43"/>
      <c r="L173" s="43"/>
      <c r="M173" s="44"/>
      <c r="N173" s="44"/>
      <c r="O173" s="45"/>
      <c r="P173" s="46"/>
    </row>
    <row r="174" spans="1:16" ht="12.75" customHeight="1" thickBot="1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2" t="s">
        <v>48</v>
      </c>
      <c r="F174" s="3" t="s">
        <v>47</v>
      </c>
      <c r="G174" s="10" t="e">
        <f t="shared" si="16"/>
        <v>#VALUE!</v>
      </c>
      <c r="H174" s="8">
        <f t="shared" si="17"/>
        <v>0</v>
      </c>
      <c r="I174" s="43"/>
      <c r="J174" s="44"/>
      <c r="K174" s="43"/>
      <c r="L174" s="43"/>
      <c r="M174" s="44"/>
      <c r="N174" s="44"/>
      <c r="O174" s="45"/>
      <c r="P174" s="45"/>
    </row>
    <row r="175" spans="1:16" ht="12.75" customHeight="1" thickBot="1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2" t="s">
        <v>48</v>
      </c>
      <c r="F175" s="3" t="s">
        <v>47</v>
      </c>
      <c r="G175" s="10" t="e">
        <f t="shared" si="16"/>
        <v>#VALUE!</v>
      </c>
      <c r="H175" s="8">
        <f t="shared" si="17"/>
        <v>0</v>
      </c>
      <c r="I175" s="43"/>
      <c r="J175" s="44"/>
      <c r="K175" s="43"/>
      <c r="L175" s="43"/>
      <c r="M175" s="44"/>
      <c r="N175" s="44"/>
      <c r="O175" s="45"/>
      <c r="P175" s="46"/>
    </row>
    <row r="176" spans="1:16" ht="12.75" customHeight="1" thickBot="1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2" t="s">
        <v>48</v>
      </c>
      <c r="F176" s="3" t="s">
        <v>47</v>
      </c>
      <c r="G176" s="10" t="e">
        <f t="shared" si="16"/>
        <v>#VALUE!</v>
      </c>
      <c r="H176" s="8">
        <f t="shared" si="17"/>
        <v>0</v>
      </c>
      <c r="I176" s="43"/>
      <c r="J176" s="44"/>
      <c r="K176" s="43"/>
      <c r="L176" s="43"/>
      <c r="M176" s="44"/>
      <c r="N176" s="44"/>
      <c r="O176" s="45"/>
      <c r="P176" s="46"/>
    </row>
    <row r="177" spans="1:16" ht="12.75" customHeight="1" thickBot="1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2" t="s">
        <v>48</v>
      </c>
      <c r="F177" s="3" t="s">
        <v>47</v>
      </c>
      <c r="G177" s="10" t="e">
        <f t="shared" si="16"/>
        <v>#VALUE!</v>
      </c>
      <c r="H177" s="8">
        <f t="shared" si="17"/>
        <v>0</v>
      </c>
      <c r="I177" s="43"/>
      <c r="J177" s="44"/>
      <c r="K177" s="43"/>
      <c r="L177" s="43"/>
      <c r="M177" s="44"/>
      <c r="N177" s="44"/>
      <c r="O177" s="45"/>
      <c r="P177" s="46"/>
    </row>
    <row r="178" spans="1:16" ht="12.75" customHeight="1" thickBot="1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2" t="s">
        <v>48</v>
      </c>
      <c r="F178" s="3" t="s">
        <v>47</v>
      </c>
      <c r="G178" s="10" t="e">
        <f t="shared" si="16"/>
        <v>#VALUE!</v>
      </c>
      <c r="H178" s="8">
        <f t="shared" si="17"/>
        <v>0</v>
      </c>
      <c r="I178" s="43"/>
      <c r="J178" s="44"/>
      <c r="K178" s="43"/>
      <c r="L178" s="43"/>
      <c r="M178" s="44"/>
      <c r="N178" s="44"/>
      <c r="O178" s="45"/>
      <c r="P178" s="46"/>
    </row>
    <row r="179" spans="1:16" ht="12.75" customHeight="1" thickBot="1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2" t="s">
        <v>48</v>
      </c>
      <c r="F179" s="3" t="s">
        <v>47</v>
      </c>
      <c r="G179" s="10" t="e">
        <f t="shared" si="16"/>
        <v>#VALUE!</v>
      </c>
      <c r="H179" s="8">
        <f t="shared" si="17"/>
        <v>0</v>
      </c>
      <c r="I179" s="43"/>
      <c r="J179" s="44"/>
      <c r="K179" s="43"/>
      <c r="L179" s="43"/>
      <c r="M179" s="44"/>
      <c r="N179" s="44"/>
      <c r="O179" s="45"/>
      <c r="P179" s="46"/>
    </row>
    <row r="180" spans="1:16" ht="12.75" customHeight="1" thickBot="1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2" t="s">
        <v>48</v>
      </c>
      <c r="F180" s="3" t="s">
        <v>47</v>
      </c>
      <c r="G180" s="10" t="e">
        <f t="shared" si="16"/>
        <v>#VALUE!</v>
      </c>
      <c r="H180" s="8">
        <f t="shared" si="17"/>
        <v>0</v>
      </c>
      <c r="I180" s="43"/>
      <c r="J180" s="44"/>
      <c r="K180" s="43"/>
      <c r="L180" s="43"/>
      <c r="M180" s="44"/>
      <c r="N180" s="44"/>
      <c r="O180" s="45"/>
      <c r="P180" s="46"/>
    </row>
    <row r="181" spans="1:16" ht="12.75" customHeight="1" thickBot="1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2" t="s">
        <v>48</v>
      </c>
      <c r="F181" s="3" t="s">
        <v>47</v>
      </c>
      <c r="G181" s="10" t="e">
        <f t="shared" si="16"/>
        <v>#VALUE!</v>
      </c>
      <c r="H181" s="8">
        <f t="shared" si="17"/>
        <v>0</v>
      </c>
      <c r="I181" s="43"/>
      <c r="J181" s="44"/>
      <c r="K181" s="43"/>
      <c r="L181" s="43"/>
      <c r="M181" s="44"/>
      <c r="N181" s="44"/>
      <c r="O181" s="45"/>
      <c r="P181" s="45"/>
    </row>
    <row r="182" spans="1:16" ht="12.75" customHeight="1" thickBot="1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2" t="s">
        <v>48</v>
      </c>
      <c r="F182" s="3" t="s">
        <v>47</v>
      </c>
      <c r="G182" s="10" t="e">
        <f t="shared" si="16"/>
        <v>#VALUE!</v>
      </c>
      <c r="H182" s="8">
        <f t="shared" si="17"/>
        <v>0</v>
      </c>
      <c r="I182" s="43"/>
      <c r="J182" s="44"/>
      <c r="K182" s="43"/>
      <c r="L182" s="43"/>
      <c r="M182" s="44"/>
      <c r="N182" s="44"/>
      <c r="O182" s="45"/>
      <c r="P182" s="46"/>
    </row>
    <row r="183" spans="1:16" ht="12.75" customHeight="1" thickBot="1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2" t="s">
        <v>48</v>
      </c>
      <c r="F183" s="3" t="s">
        <v>47</v>
      </c>
      <c r="G183" s="10" t="e">
        <f t="shared" si="16"/>
        <v>#VALUE!</v>
      </c>
      <c r="H183" s="8">
        <f t="shared" si="17"/>
        <v>0</v>
      </c>
      <c r="I183" s="43"/>
      <c r="J183" s="44"/>
      <c r="K183" s="43"/>
      <c r="L183" s="43"/>
      <c r="M183" s="44"/>
      <c r="N183" s="44"/>
      <c r="O183" s="45"/>
      <c r="P183" s="45"/>
    </row>
    <row r="184" spans="1:16" ht="12.75" customHeight="1" thickBot="1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2" t="s">
        <v>48</v>
      </c>
      <c r="F184" s="3" t="s">
        <v>47</v>
      </c>
      <c r="G184" s="10" t="e">
        <f t="shared" si="16"/>
        <v>#VALUE!</v>
      </c>
      <c r="H184" s="8">
        <f t="shared" si="17"/>
        <v>0</v>
      </c>
      <c r="I184" s="43"/>
      <c r="J184" s="44"/>
      <c r="K184" s="43"/>
      <c r="L184" s="43"/>
      <c r="M184" s="44"/>
      <c r="N184" s="44"/>
      <c r="O184" s="45"/>
      <c r="P184" s="45"/>
    </row>
    <row r="185" spans="1:16" ht="12.75" customHeight="1" thickBot="1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2" t="s">
        <v>48</v>
      </c>
      <c r="F185" s="3" t="s">
        <v>47</v>
      </c>
      <c r="G185" s="10" t="e">
        <f t="shared" si="16"/>
        <v>#VALUE!</v>
      </c>
      <c r="H185" s="8">
        <f t="shared" si="17"/>
        <v>0</v>
      </c>
      <c r="I185" s="43"/>
      <c r="J185" s="44"/>
      <c r="K185" s="43"/>
      <c r="L185" s="43"/>
      <c r="M185" s="44"/>
      <c r="N185" s="44"/>
      <c r="O185" s="45"/>
      <c r="P185" s="45"/>
    </row>
    <row r="186" spans="1:16" ht="12.75" customHeight="1" thickBot="1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2" t="s">
        <v>48</v>
      </c>
      <c r="F186" s="3" t="s">
        <v>47</v>
      </c>
      <c r="G186" s="10" t="e">
        <f t="shared" si="16"/>
        <v>#VALUE!</v>
      </c>
      <c r="H186" s="8">
        <f t="shared" si="17"/>
        <v>0</v>
      </c>
      <c r="I186" s="43"/>
      <c r="J186" s="44"/>
      <c r="K186" s="43"/>
      <c r="L186" s="43"/>
      <c r="M186" s="44"/>
      <c r="N186" s="44"/>
      <c r="O186" s="45"/>
      <c r="P186" s="45"/>
    </row>
    <row r="187" spans="1:16" ht="12.75" customHeight="1" thickBot="1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2" t="s">
        <v>48</v>
      </c>
      <c r="F187" s="3" t="s">
        <v>47</v>
      </c>
      <c r="G187" s="10" t="e">
        <f t="shared" si="16"/>
        <v>#VALUE!</v>
      </c>
      <c r="H187" s="8">
        <f t="shared" si="17"/>
        <v>0</v>
      </c>
      <c r="I187" s="43"/>
      <c r="J187" s="44"/>
      <c r="K187" s="43"/>
      <c r="L187" s="43"/>
      <c r="M187" s="44"/>
      <c r="N187" s="44"/>
      <c r="O187" s="45"/>
      <c r="P187" s="46"/>
    </row>
    <row r="188" spans="1:16" ht="12.75" customHeight="1" thickBot="1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2" t="s">
        <v>48</v>
      </c>
      <c r="F188" s="3" t="s">
        <v>47</v>
      </c>
      <c r="G188" s="10" t="e">
        <f t="shared" si="16"/>
        <v>#VALUE!</v>
      </c>
      <c r="H188" s="8">
        <f t="shared" si="17"/>
        <v>0</v>
      </c>
      <c r="I188" s="43"/>
      <c r="J188" s="44"/>
      <c r="K188" s="43"/>
      <c r="L188" s="43"/>
      <c r="M188" s="44"/>
      <c r="N188" s="44"/>
      <c r="O188" s="45"/>
      <c r="P188" s="46"/>
    </row>
    <row r="189" spans="1:16">
      <c r="B189" s="3"/>
      <c r="E189" s="42"/>
      <c r="F189" s="3"/>
    </row>
    <row r="190" spans="1:16">
      <c r="B190" s="3"/>
      <c r="E190" s="42"/>
      <c r="F190" s="3"/>
    </row>
    <row r="191" spans="1:16">
      <c r="B191" s="3"/>
      <c r="E191" s="42"/>
      <c r="F191" s="3"/>
    </row>
    <row r="192" spans="1:16">
      <c r="B192" s="3"/>
      <c r="E192" s="42"/>
      <c r="F192" s="3"/>
    </row>
    <row r="193" spans="2:6">
      <c r="B193" s="3"/>
      <c r="E193" s="42"/>
      <c r="F193" s="3"/>
    </row>
    <row r="194" spans="2:6">
      <c r="B194" s="3"/>
      <c r="E194" s="42"/>
      <c r="F194" s="3"/>
    </row>
    <row r="195" spans="2:6">
      <c r="B195" s="3"/>
      <c r="E195" s="42"/>
      <c r="F195" s="3"/>
    </row>
    <row r="196" spans="2:6">
      <c r="B196" s="3"/>
      <c r="E196" s="42"/>
      <c r="F196" s="3"/>
    </row>
    <row r="197" spans="2:6">
      <c r="B197" s="3"/>
      <c r="E197" s="42"/>
      <c r="F197" s="3"/>
    </row>
    <row r="198" spans="2:6">
      <c r="B198" s="3"/>
      <c r="E198" s="42"/>
      <c r="F198" s="3"/>
    </row>
    <row r="199" spans="2:6">
      <c r="B199" s="3"/>
      <c r="E199" s="42"/>
      <c r="F199" s="3"/>
    </row>
    <row r="200" spans="2:6">
      <c r="B200" s="3"/>
      <c r="E200" s="42"/>
      <c r="F200" s="3"/>
    </row>
    <row r="201" spans="2:6">
      <c r="B201" s="3"/>
      <c r="E201" s="42"/>
      <c r="F201" s="3"/>
    </row>
    <row r="202" spans="2:6">
      <c r="B202" s="3"/>
      <c r="E202" s="42"/>
      <c r="F202" s="3"/>
    </row>
    <row r="203" spans="2:6">
      <c r="B203" s="3"/>
      <c r="E203" s="42"/>
      <c r="F203" s="3"/>
    </row>
    <row r="204" spans="2:6">
      <c r="B204" s="3"/>
      <c r="E204" s="42"/>
      <c r="F204" s="3"/>
    </row>
    <row r="205" spans="2:6">
      <c r="B205" s="3"/>
      <c r="E205" s="42"/>
      <c r="F205" s="3"/>
    </row>
    <row r="206" spans="2:6">
      <c r="B206" s="3"/>
      <c r="E206" s="42"/>
      <c r="F206" s="3"/>
    </row>
    <row r="207" spans="2:6">
      <c r="B207" s="3"/>
      <c r="E207" s="42"/>
      <c r="F207" s="3"/>
    </row>
    <row r="208" spans="2:6">
      <c r="B208" s="3"/>
      <c r="E208" s="42"/>
      <c r="F208" s="3"/>
    </row>
    <row r="209" spans="2:6">
      <c r="B209" s="3"/>
      <c r="E209" s="42"/>
      <c r="F209" s="3"/>
    </row>
    <row r="210" spans="2:6">
      <c r="B210" s="3"/>
      <c r="E210" s="42"/>
      <c r="F210" s="3"/>
    </row>
    <row r="211" spans="2:6">
      <c r="B211" s="3"/>
      <c r="E211" s="42"/>
      <c r="F211" s="3"/>
    </row>
    <row r="212" spans="2:6">
      <c r="B212" s="3"/>
      <c r="E212" s="42"/>
      <c r="F212" s="3"/>
    </row>
    <row r="213" spans="2:6">
      <c r="B213" s="3"/>
      <c r="E213" s="42"/>
      <c r="F213" s="3"/>
    </row>
    <row r="214" spans="2:6">
      <c r="B214" s="3"/>
      <c r="E214" s="42"/>
      <c r="F214" s="3"/>
    </row>
    <row r="215" spans="2:6">
      <c r="B215" s="3"/>
      <c r="E215" s="42"/>
      <c r="F215" s="3"/>
    </row>
    <row r="216" spans="2:6">
      <c r="B216" s="3"/>
      <c r="E216" s="42"/>
      <c r="F216" s="3"/>
    </row>
    <row r="217" spans="2:6">
      <c r="B217" s="3"/>
      <c r="E217" s="42"/>
      <c r="F217" s="3"/>
    </row>
    <row r="218" spans="2:6">
      <c r="B218" s="3"/>
      <c r="E218" s="42"/>
      <c r="F218" s="3"/>
    </row>
    <row r="219" spans="2:6">
      <c r="B219" s="3"/>
      <c r="E219" s="42"/>
      <c r="F219" s="3"/>
    </row>
    <row r="220" spans="2:6">
      <c r="B220" s="3"/>
      <c r="E220" s="42"/>
      <c r="F220" s="3"/>
    </row>
    <row r="221" spans="2:6">
      <c r="B221" s="3"/>
      <c r="E221" s="42"/>
      <c r="F221" s="3"/>
    </row>
    <row r="222" spans="2:6">
      <c r="B222" s="3"/>
      <c r="E222" s="42"/>
      <c r="F222" s="3"/>
    </row>
    <row r="223" spans="2:6">
      <c r="B223" s="3"/>
      <c r="E223" s="42"/>
      <c r="F223" s="3"/>
    </row>
    <row r="224" spans="2:6">
      <c r="B224" s="3"/>
      <c r="E224" s="42"/>
      <c r="F224" s="3"/>
    </row>
    <row r="225" spans="2:6">
      <c r="B225" s="3"/>
      <c r="E225" s="42"/>
      <c r="F225" s="3"/>
    </row>
    <row r="226" spans="2:6">
      <c r="B226" s="3"/>
      <c r="E226" s="42"/>
      <c r="F226" s="3"/>
    </row>
    <row r="227" spans="2:6">
      <c r="B227" s="3"/>
      <c r="E227" s="42"/>
      <c r="F227" s="3"/>
    </row>
    <row r="228" spans="2:6">
      <c r="B228" s="3"/>
      <c r="E228" s="42"/>
      <c r="F228" s="3"/>
    </row>
    <row r="229" spans="2:6">
      <c r="B229" s="3"/>
      <c r="E229" s="42"/>
      <c r="F229" s="3"/>
    </row>
    <row r="230" spans="2:6">
      <c r="B230" s="3"/>
      <c r="E230" s="42"/>
      <c r="F230" s="3"/>
    </row>
    <row r="231" spans="2:6">
      <c r="B231" s="3"/>
      <c r="E231" s="42"/>
      <c r="F231" s="3"/>
    </row>
    <row r="232" spans="2:6">
      <c r="B232" s="3"/>
      <c r="E232" s="42"/>
      <c r="F232" s="3"/>
    </row>
    <row r="233" spans="2:6">
      <c r="B233" s="3"/>
      <c r="E233" s="42"/>
      <c r="F233" s="3"/>
    </row>
    <row r="234" spans="2:6">
      <c r="B234" s="3"/>
      <c r="E234" s="42"/>
      <c r="F234" s="3"/>
    </row>
    <row r="235" spans="2:6">
      <c r="B235" s="3"/>
      <c r="E235" s="42"/>
      <c r="F235" s="3"/>
    </row>
    <row r="236" spans="2:6">
      <c r="B236" s="3"/>
      <c r="E236" s="42"/>
      <c r="F236" s="3"/>
    </row>
    <row r="237" spans="2:6">
      <c r="B237" s="3"/>
      <c r="E237" s="42"/>
      <c r="F237" s="3"/>
    </row>
    <row r="238" spans="2:6">
      <c r="B238" s="3"/>
      <c r="E238" s="42"/>
      <c r="F238" s="3"/>
    </row>
    <row r="239" spans="2:6">
      <c r="B239" s="3"/>
      <c r="E239" s="42"/>
      <c r="F239" s="3"/>
    </row>
    <row r="240" spans="2:6">
      <c r="B240" s="3"/>
      <c r="E240" s="42"/>
      <c r="F240" s="3"/>
    </row>
    <row r="241" spans="2:6">
      <c r="B241" s="3"/>
      <c r="E241" s="42"/>
      <c r="F241" s="3"/>
    </row>
    <row r="242" spans="2:6">
      <c r="B242" s="3"/>
      <c r="E242" s="42"/>
      <c r="F242" s="3"/>
    </row>
    <row r="243" spans="2:6">
      <c r="B243" s="3"/>
      <c r="E243" s="42"/>
      <c r="F243" s="3"/>
    </row>
    <row r="244" spans="2:6">
      <c r="B244" s="3"/>
      <c r="E244" s="42"/>
      <c r="F244" s="3"/>
    </row>
    <row r="245" spans="2:6">
      <c r="B245" s="3"/>
      <c r="E245" s="42"/>
      <c r="F245" s="3"/>
    </row>
    <row r="246" spans="2:6">
      <c r="B246" s="3"/>
      <c r="E246" s="42"/>
      <c r="F246" s="3"/>
    </row>
    <row r="247" spans="2:6">
      <c r="B247" s="3"/>
      <c r="E247" s="42"/>
      <c r="F247" s="3"/>
    </row>
    <row r="248" spans="2:6">
      <c r="B248" s="3"/>
      <c r="E248" s="42"/>
      <c r="F248" s="3"/>
    </row>
    <row r="249" spans="2:6">
      <c r="B249" s="3"/>
      <c r="E249" s="42"/>
      <c r="F249" s="3"/>
    </row>
    <row r="250" spans="2:6">
      <c r="B250" s="3"/>
      <c r="E250" s="42"/>
      <c r="F250" s="3"/>
    </row>
    <row r="251" spans="2:6">
      <c r="B251" s="3"/>
      <c r="E251" s="42"/>
      <c r="F251" s="3"/>
    </row>
    <row r="252" spans="2:6">
      <c r="B252" s="3"/>
      <c r="E252" s="42"/>
      <c r="F252" s="3"/>
    </row>
    <row r="253" spans="2:6">
      <c r="B253" s="3"/>
      <c r="E253" s="42"/>
      <c r="F253" s="3"/>
    </row>
    <row r="254" spans="2:6">
      <c r="B254" s="3"/>
      <c r="E254" s="42"/>
      <c r="F254" s="3"/>
    </row>
    <row r="255" spans="2:6">
      <c r="B255" s="3"/>
      <c r="E255" s="42"/>
      <c r="F255" s="3"/>
    </row>
    <row r="256" spans="2:6">
      <c r="B256" s="3"/>
      <c r="E256" s="42"/>
      <c r="F256" s="3"/>
    </row>
    <row r="257" spans="2:6">
      <c r="B257" s="3"/>
      <c r="E257" s="42"/>
      <c r="F257" s="3"/>
    </row>
    <row r="258" spans="2:6">
      <c r="B258" s="3"/>
      <c r="E258" s="42"/>
      <c r="F258" s="3"/>
    </row>
    <row r="259" spans="2:6">
      <c r="B259" s="3"/>
      <c r="E259" s="42"/>
      <c r="F259" s="3"/>
    </row>
    <row r="260" spans="2:6">
      <c r="B260" s="3"/>
      <c r="E260" s="42"/>
      <c r="F260" s="3"/>
    </row>
    <row r="261" spans="2:6">
      <c r="B261" s="3"/>
      <c r="E261" s="42"/>
      <c r="F261" s="3"/>
    </row>
    <row r="262" spans="2:6">
      <c r="B262" s="3"/>
      <c r="E262" s="42"/>
      <c r="F262" s="3"/>
    </row>
    <row r="263" spans="2:6">
      <c r="B263" s="3"/>
      <c r="E263" s="42"/>
      <c r="F263" s="3"/>
    </row>
    <row r="264" spans="2:6">
      <c r="B264" s="3"/>
      <c r="E264" s="42"/>
      <c r="F264" s="3"/>
    </row>
    <row r="265" spans="2:6">
      <c r="B265" s="3"/>
      <c r="E265" s="42"/>
      <c r="F265" s="3"/>
    </row>
    <row r="266" spans="2:6">
      <c r="B266" s="3"/>
      <c r="E266" s="42"/>
      <c r="F266" s="3"/>
    </row>
    <row r="267" spans="2:6">
      <c r="B267" s="3"/>
      <c r="E267" s="42"/>
      <c r="F267" s="3"/>
    </row>
    <row r="268" spans="2:6">
      <c r="B268" s="3"/>
      <c r="E268" s="42"/>
      <c r="F268" s="3"/>
    </row>
    <row r="269" spans="2:6">
      <c r="B269" s="3"/>
      <c r="E269" s="42"/>
      <c r="F269" s="3"/>
    </row>
    <row r="270" spans="2:6">
      <c r="B270" s="3"/>
      <c r="E270" s="42"/>
      <c r="F270" s="3"/>
    </row>
    <row r="271" spans="2:6">
      <c r="B271" s="3"/>
      <c r="E271" s="42"/>
      <c r="F271" s="3"/>
    </row>
    <row r="272" spans="2:6">
      <c r="B272" s="3"/>
      <c r="E272" s="42"/>
      <c r="F272" s="3"/>
    </row>
    <row r="273" spans="2:6">
      <c r="B273" s="3"/>
      <c r="E273" s="42"/>
      <c r="F273" s="3"/>
    </row>
    <row r="274" spans="2:6">
      <c r="B274" s="3"/>
      <c r="E274" s="42"/>
      <c r="F274" s="3"/>
    </row>
    <row r="275" spans="2:6">
      <c r="B275" s="3"/>
      <c r="E275" s="42"/>
      <c r="F275" s="3"/>
    </row>
    <row r="276" spans="2:6">
      <c r="B276" s="3"/>
      <c r="E276" s="42"/>
      <c r="F276" s="3"/>
    </row>
    <row r="277" spans="2:6">
      <c r="B277" s="3"/>
      <c r="E277" s="42"/>
      <c r="F277" s="3"/>
    </row>
    <row r="278" spans="2:6">
      <c r="B278" s="3"/>
      <c r="E278" s="42"/>
      <c r="F278" s="3"/>
    </row>
    <row r="279" spans="2:6">
      <c r="B279" s="3"/>
      <c r="E279" s="42"/>
      <c r="F279" s="3"/>
    </row>
    <row r="280" spans="2:6">
      <c r="B280" s="3"/>
      <c r="E280" s="42"/>
      <c r="F280" s="3"/>
    </row>
    <row r="281" spans="2:6">
      <c r="B281" s="3"/>
      <c r="E281" s="42"/>
      <c r="F281" s="3"/>
    </row>
    <row r="282" spans="2:6">
      <c r="B282" s="3"/>
      <c r="E282" s="42"/>
      <c r="F282" s="3"/>
    </row>
    <row r="283" spans="2:6">
      <c r="B283" s="3"/>
      <c r="E283" s="42"/>
      <c r="F283" s="3"/>
    </row>
    <row r="284" spans="2:6">
      <c r="B284" s="3"/>
      <c r="E284" s="42"/>
      <c r="F284" s="3"/>
    </row>
    <row r="285" spans="2:6">
      <c r="B285" s="3"/>
      <c r="E285" s="42"/>
      <c r="F285" s="3"/>
    </row>
    <row r="286" spans="2:6">
      <c r="B286" s="3"/>
      <c r="E286" s="42"/>
      <c r="F286" s="3"/>
    </row>
    <row r="287" spans="2:6">
      <c r="B287" s="3"/>
      <c r="E287" s="42"/>
      <c r="F287" s="3"/>
    </row>
    <row r="288" spans="2:6">
      <c r="B288" s="3"/>
      <c r="E288" s="42"/>
      <c r="F288" s="3"/>
    </row>
    <row r="289" spans="2:6">
      <c r="B289" s="3"/>
      <c r="E289" s="42"/>
      <c r="F289" s="3"/>
    </row>
    <row r="290" spans="2:6">
      <c r="B290" s="3"/>
      <c r="E290" s="42"/>
      <c r="F290" s="3"/>
    </row>
    <row r="291" spans="2:6">
      <c r="B291" s="3"/>
      <c r="E291" s="42"/>
      <c r="F291" s="3"/>
    </row>
    <row r="292" spans="2:6">
      <c r="B292" s="3"/>
      <c r="E292" s="42"/>
      <c r="F292" s="3"/>
    </row>
    <row r="293" spans="2:6">
      <c r="B293" s="3"/>
      <c r="E293" s="42"/>
      <c r="F293" s="3"/>
    </row>
    <row r="294" spans="2:6">
      <c r="B294" s="3"/>
      <c r="E294" s="42"/>
      <c r="F294" s="3"/>
    </row>
    <row r="295" spans="2:6">
      <c r="B295" s="3"/>
      <c r="E295" s="42"/>
      <c r="F295" s="3"/>
    </row>
    <row r="296" spans="2:6">
      <c r="B296" s="3"/>
      <c r="E296" s="42"/>
      <c r="F296" s="3"/>
    </row>
    <row r="297" spans="2:6">
      <c r="B297" s="3"/>
      <c r="E297" s="42"/>
      <c r="F297" s="3"/>
    </row>
    <row r="298" spans="2:6">
      <c r="B298" s="3"/>
      <c r="E298" s="42"/>
      <c r="F298" s="3"/>
    </row>
    <row r="299" spans="2:6">
      <c r="B299" s="3"/>
      <c r="E299" s="42"/>
      <c r="F299" s="3"/>
    </row>
    <row r="300" spans="2:6">
      <c r="B300" s="3"/>
      <c r="E300" s="42"/>
      <c r="F300" s="3"/>
    </row>
    <row r="301" spans="2:6">
      <c r="B301" s="3"/>
      <c r="E301" s="42"/>
      <c r="F301" s="3"/>
    </row>
    <row r="302" spans="2:6">
      <c r="B302" s="3"/>
      <c r="E302" s="42"/>
      <c r="F302" s="3"/>
    </row>
    <row r="303" spans="2:6">
      <c r="B303" s="3"/>
      <c r="E303" s="42"/>
      <c r="F303" s="3"/>
    </row>
    <row r="304" spans="2:6">
      <c r="B304" s="3"/>
      <c r="E304" s="42"/>
      <c r="F304" s="3"/>
    </row>
    <row r="305" spans="2:6">
      <c r="B305" s="3"/>
      <c r="E305" s="42"/>
      <c r="F305" s="3"/>
    </row>
    <row r="306" spans="2:6">
      <c r="B306" s="3"/>
      <c r="E306" s="42"/>
      <c r="F306" s="3"/>
    </row>
    <row r="307" spans="2:6">
      <c r="B307" s="3"/>
      <c r="E307" s="42"/>
      <c r="F307" s="3"/>
    </row>
    <row r="308" spans="2:6">
      <c r="B308" s="3"/>
      <c r="E308" s="42"/>
      <c r="F308" s="3"/>
    </row>
    <row r="309" spans="2:6">
      <c r="B309" s="3"/>
      <c r="E309" s="42"/>
      <c r="F309" s="3"/>
    </row>
    <row r="310" spans="2:6">
      <c r="B310" s="3"/>
      <c r="E310" s="42"/>
      <c r="F310" s="3"/>
    </row>
    <row r="311" spans="2:6">
      <c r="B311" s="3"/>
      <c r="E311" s="42"/>
      <c r="F311" s="3"/>
    </row>
    <row r="312" spans="2:6">
      <c r="B312" s="3"/>
      <c r="E312" s="42"/>
      <c r="F312" s="3"/>
    </row>
    <row r="313" spans="2:6">
      <c r="B313" s="3"/>
      <c r="E313" s="42"/>
      <c r="F313" s="3"/>
    </row>
    <row r="314" spans="2:6">
      <c r="B314" s="3"/>
      <c r="E314" s="42"/>
      <c r="F314" s="3"/>
    </row>
    <row r="315" spans="2:6">
      <c r="B315" s="3"/>
      <c r="E315" s="42"/>
      <c r="F315" s="3"/>
    </row>
    <row r="316" spans="2:6">
      <c r="B316" s="3"/>
      <c r="E316" s="42"/>
      <c r="F316" s="3"/>
    </row>
    <row r="317" spans="2:6">
      <c r="B317" s="3"/>
      <c r="E317" s="42"/>
      <c r="F317" s="3"/>
    </row>
    <row r="318" spans="2:6">
      <c r="B318" s="3"/>
      <c r="E318" s="42"/>
      <c r="F318" s="3"/>
    </row>
    <row r="319" spans="2:6">
      <c r="B319" s="3"/>
      <c r="E319" s="42"/>
      <c r="F319" s="3"/>
    </row>
    <row r="320" spans="2:6">
      <c r="B320" s="3"/>
      <c r="E320" s="42"/>
      <c r="F320" s="3"/>
    </row>
    <row r="321" spans="2:6">
      <c r="B321" s="3"/>
      <c r="E321" s="42"/>
      <c r="F321" s="3"/>
    </row>
    <row r="322" spans="2:6">
      <c r="B322" s="3"/>
      <c r="E322" s="42"/>
      <c r="F322" s="3"/>
    </row>
    <row r="323" spans="2:6">
      <c r="B323" s="3"/>
      <c r="E323" s="42"/>
      <c r="F323" s="3"/>
    </row>
    <row r="324" spans="2:6">
      <c r="B324" s="3"/>
      <c r="E324" s="42"/>
      <c r="F324" s="3"/>
    </row>
    <row r="325" spans="2:6">
      <c r="B325" s="3"/>
      <c r="E325" s="42"/>
      <c r="F325" s="3"/>
    </row>
    <row r="326" spans="2:6">
      <c r="B326" s="3"/>
      <c r="E326" s="42"/>
      <c r="F326" s="3"/>
    </row>
    <row r="327" spans="2:6">
      <c r="B327" s="3"/>
      <c r="E327" s="42"/>
      <c r="F327" s="3"/>
    </row>
    <row r="328" spans="2:6">
      <c r="B328" s="3"/>
      <c r="E328" s="42"/>
      <c r="F328" s="3"/>
    </row>
    <row r="329" spans="2:6">
      <c r="B329" s="3"/>
      <c r="E329" s="42"/>
      <c r="F329" s="3"/>
    </row>
    <row r="330" spans="2:6">
      <c r="B330" s="3"/>
      <c r="E330" s="42"/>
      <c r="F330" s="3"/>
    </row>
    <row r="331" spans="2:6">
      <c r="B331" s="3"/>
      <c r="E331" s="42"/>
      <c r="F331" s="3"/>
    </row>
    <row r="332" spans="2:6">
      <c r="B332" s="3"/>
      <c r="E332" s="42"/>
      <c r="F332" s="3"/>
    </row>
    <row r="333" spans="2:6">
      <c r="B333" s="3"/>
      <c r="E333" s="42"/>
      <c r="F333" s="3"/>
    </row>
    <row r="334" spans="2:6">
      <c r="B334" s="3"/>
      <c r="E334" s="42"/>
      <c r="F334" s="3"/>
    </row>
    <row r="335" spans="2:6">
      <c r="B335" s="3"/>
      <c r="E335" s="42"/>
      <c r="F335" s="3"/>
    </row>
    <row r="336" spans="2:6">
      <c r="B336" s="3"/>
      <c r="E336" s="42"/>
      <c r="F336" s="3"/>
    </row>
    <row r="337" spans="2:6">
      <c r="B337" s="3"/>
      <c r="E337" s="42"/>
      <c r="F337" s="3"/>
    </row>
    <row r="338" spans="2:6">
      <c r="B338" s="3"/>
      <c r="E338" s="42"/>
      <c r="F338" s="3"/>
    </row>
    <row r="339" spans="2:6">
      <c r="B339" s="3"/>
      <c r="E339" s="42"/>
      <c r="F339" s="3"/>
    </row>
    <row r="340" spans="2:6">
      <c r="B340" s="3"/>
      <c r="E340" s="42"/>
      <c r="F340" s="3"/>
    </row>
    <row r="341" spans="2:6">
      <c r="B341" s="3"/>
      <c r="E341" s="42"/>
      <c r="F341" s="3"/>
    </row>
    <row r="342" spans="2:6">
      <c r="B342" s="3"/>
      <c r="E342" s="42"/>
      <c r="F342" s="3"/>
    </row>
    <row r="343" spans="2:6">
      <c r="B343" s="3"/>
      <c r="E343" s="42"/>
      <c r="F343" s="3"/>
    </row>
    <row r="344" spans="2:6">
      <c r="B344" s="3"/>
      <c r="E344" s="42"/>
      <c r="F344" s="3"/>
    </row>
    <row r="345" spans="2:6">
      <c r="B345" s="3"/>
      <c r="E345" s="42"/>
      <c r="F345" s="3"/>
    </row>
    <row r="346" spans="2:6">
      <c r="B346" s="3"/>
      <c r="E346" s="42"/>
      <c r="F346" s="3"/>
    </row>
    <row r="347" spans="2:6">
      <c r="B347" s="3"/>
      <c r="E347" s="42"/>
      <c r="F347" s="3"/>
    </row>
    <row r="348" spans="2:6">
      <c r="B348" s="3"/>
      <c r="E348" s="42"/>
      <c r="F348" s="3"/>
    </row>
    <row r="349" spans="2:6">
      <c r="B349" s="3"/>
      <c r="E349" s="42"/>
      <c r="F349" s="3"/>
    </row>
    <row r="350" spans="2:6">
      <c r="B350" s="3"/>
      <c r="E350" s="42"/>
      <c r="F350" s="3"/>
    </row>
    <row r="351" spans="2:6">
      <c r="B351" s="3"/>
      <c r="E351" s="42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  <row r="774" spans="2:6">
      <c r="B774" s="3"/>
      <c r="F774" s="3"/>
    </row>
    <row r="775" spans="2:6">
      <c r="B775" s="3"/>
      <c r="F775" s="3"/>
    </row>
    <row r="776" spans="2:6">
      <c r="B776" s="3"/>
      <c r="F776" s="3"/>
    </row>
    <row r="777" spans="2:6">
      <c r="B777" s="3"/>
      <c r="F777" s="3"/>
    </row>
    <row r="778" spans="2:6">
      <c r="B778" s="3"/>
      <c r="F778" s="3"/>
    </row>
    <row r="779" spans="2:6">
      <c r="B779" s="3"/>
      <c r="F779" s="3"/>
    </row>
    <row r="780" spans="2:6">
      <c r="B780" s="3"/>
      <c r="F780" s="3"/>
    </row>
    <row r="781" spans="2:6">
      <c r="B781" s="3"/>
      <c r="F781" s="3"/>
    </row>
    <row r="782" spans="2:6">
      <c r="B782" s="3"/>
      <c r="F782" s="3"/>
    </row>
    <row r="783" spans="2:6">
      <c r="B783" s="3"/>
      <c r="F783" s="3"/>
    </row>
    <row r="784" spans="2:6">
      <c r="B784" s="3"/>
      <c r="F784" s="3"/>
    </row>
    <row r="785" spans="2:6">
      <c r="B785" s="3"/>
      <c r="F785" s="3"/>
    </row>
    <row r="786" spans="2:6">
      <c r="B786" s="3"/>
      <c r="F786" s="3"/>
    </row>
    <row r="787" spans="2:6">
      <c r="B787" s="3"/>
      <c r="F787" s="3"/>
    </row>
    <row r="788" spans="2:6">
      <c r="B788" s="3"/>
      <c r="F788" s="3"/>
    </row>
    <row r="789" spans="2:6">
      <c r="B789" s="3"/>
      <c r="F789" s="3"/>
    </row>
    <row r="790" spans="2:6">
      <c r="B790" s="3"/>
      <c r="F790" s="3"/>
    </row>
    <row r="791" spans="2:6">
      <c r="B791" s="3"/>
      <c r="F791" s="3"/>
    </row>
    <row r="792" spans="2:6">
      <c r="B792" s="3"/>
      <c r="F792" s="3"/>
    </row>
    <row r="793" spans="2:6">
      <c r="B793" s="3"/>
      <c r="F793" s="3"/>
    </row>
    <row r="794" spans="2:6">
      <c r="B794" s="3"/>
      <c r="F794" s="3"/>
    </row>
    <row r="795" spans="2:6">
      <c r="B795" s="3"/>
      <c r="F795" s="3"/>
    </row>
    <row r="796" spans="2:6">
      <c r="B796" s="3"/>
      <c r="F796" s="3"/>
    </row>
    <row r="797" spans="2:6">
      <c r="B797" s="3"/>
      <c r="F797" s="3"/>
    </row>
    <row r="798" spans="2:6">
      <c r="B798" s="3"/>
      <c r="F798" s="3"/>
    </row>
    <row r="799" spans="2:6">
      <c r="B799" s="3"/>
      <c r="F799" s="3"/>
    </row>
    <row r="800" spans="2:6">
      <c r="B800" s="3"/>
      <c r="F800" s="3"/>
    </row>
    <row r="801" spans="2:6">
      <c r="B801" s="3"/>
      <c r="F801" s="3"/>
    </row>
    <row r="802" spans="2:6">
      <c r="B802" s="3"/>
      <c r="F802" s="3"/>
    </row>
    <row r="803" spans="2:6">
      <c r="B803" s="3"/>
      <c r="F803" s="3"/>
    </row>
    <row r="804" spans="2:6">
      <c r="B804" s="3"/>
      <c r="F804" s="3"/>
    </row>
    <row r="805" spans="2:6">
      <c r="B805" s="3"/>
      <c r="F805" s="3"/>
    </row>
    <row r="806" spans="2:6">
      <c r="B806" s="3"/>
      <c r="F806" s="3"/>
    </row>
    <row r="807" spans="2:6">
      <c r="B807" s="3"/>
      <c r="F807" s="3"/>
    </row>
    <row r="808" spans="2:6">
      <c r="B808" s="3"/>
      <c r="F808" s="3"/>
    </row>
    <row r="809" spans="2:6">
      <c r="B809" s="3"/>
      <c r="F809" s="3"/>
    </row>
    <row r="810" spans="2:6">
      <c r="B810" s="3"/>
      <c r="F810" s="3"/>
    </row>
    <row r="811" spans="2:6">
      <c r="B811" s="3"/>
      <c r="F811" s="3"/>
    </row>
    <row r="812" spans="2:6">
      <c r="B812" s="3"/>
      <c r="F812" s="3"/>
    </row>
    <row r="813" spans="2:6">
      <c r="B813" s="3"/>
      <c r="F813" s="3"/>
    </row>
    <row r="814" spans="2:6">
      <c r="B814" s="3"/>
      <c r="F814" s="3"/>
    </row>
    <row r="815" spans="2:6">
      <c r="B815" s="3"/>
      <c r="F815" s="3"/>
    </row>
    <row r="816" spans="2:6">
      <c r="B816" s="3"/>
      <c r="F816" s="3"/>
    </row>
    <row r="817" spans="2:6">
      <c r="B817" s="3"/>
      <c r="F817" s="3"/>
    </row>
    <row r="818" spans="2:6">
      <c r="B818" s="3"/>
      <c r="F818" s="3"/>
    </row>
    <row r="819" spans="2:6">
      <c r="B819" s="3"/>
      <c r="F819" s="3"/>
    </row>
    <row r="820" spans="2:6">
      <c r="B820" s="3"/>
      <c r="F820" s="3"/>
    </row>
    <row r="821" spans="2:6">
      <c r="B821" s="3"/>
      <c r="F821" s="3"/>
    </row>
    <row r="822" spans="2:6">
      <c r="B822" s="3"/>
      <c r="F822" s="3"/>
    </row>
    <row r="823" spans="2:6">
      <c r="B823" s="3"/>
      <c r="F823" s="3"/>
    </row>
    <row r="824" spans="2:6">
      <c r="B824" s="3"/>
      <c r="F824" s="3"/>
    </row>
    <row r="825" spans="2:6">
      <c r="B825" s="3"/>
      <c r="F825" s="3"/>
    </row>
    <row r="826" spans="2:6">
      <c r="B826" s="3"/>
      <c r="F826" s="3"/>
    </row>
    <row r="827" spans="2:6">
      <c r="B827" s="3"/>
      <c r="F827" s="3"/>
    </row>
    <row r="828" spans="2:6">
      <c r="B828" s="3"/>
      <c r="F828" s="3"/>
    </row>
    <row r="829" spans="2:6">
      <c r="B829" s="3"/>
      <c r="F829" s="3"/>
    </row>
    <row r="830" spans="2:6">
      <c r="B830" s="3"/>
      <c r="F830" s="3"/>
    </row>
    <row r="831" spans="2:6">
      <c r="B831" s="3"/>
      <c r="F831" s="3"/>
    </row>
    <row r="832" spans="2:6">
      <c r="B832" s="3"/>
      <c r="F832" s="3"/>
    </row>
    <row r="833" spans="2:6">
      <c r="B833" s="3"/>
      <c r="F833" s="3"/>
    </row>
    <row r="834" spans="2:6">
      <c r="B834" s="3"/>
      <c r="F834" s="3"/>
    </row>
    <row r="835" spans="2:6">
      <c r="B835" s="3"/>
      <c r="F835" s="3"/>
    </row>
    <row r="836" spans="2:6">
      <c r="B836" s="3"/>
      <c r="F836" s="3"/>
    </row>
    <row r="837" spans="2:6">
      <c r="B837" s="3"/>
      <c r="F837" s="3"/>
    </row>
    <row r="838" spans="2:6">
      <c r="B838" s="3"/>
      <c r="F838" s="3"/>
    </row>
    <row r="839" spans="2:6">
      <c r="B839" s="3"/>
      <c r="F839" s="3"/>
    </row>
    <row r="840" spans="2:6">
      <c r="B840" s="3"/>
      <c r="F840" s="3"/>
    </row>
    <row r="841" spans="2:6">
      <c r="B841" s="3"/>
      <c r="F841" s="3"/>
    </row>
    <row r="842" spans="2:6">
      <c r="B842" s="3"/>
      <c r="F842" s="3"/>
    </row>
    <row r="843" spans="2:6">
      <c r="B843" s="3"/>
      <c r="F843" s="3"/>
    </row>
    <row r="844" spans="2:6">
      <c r="B844" s="3"/>
      <c r="F844" s="3"/>
    </row>
    <row r="845" spans="2:6">
      <c r="B845" s="3"/>
      <c r="F845" s="3"/>
    </row>
    <row r="846" spans="2:6">
      <c r="B846" s="3"/>
      <c r="F846" s="3"/>
    </row>
    <row r="847" spans="2:6">
      <c r="B847" s="3"/>
      <c r="F847" s="3"/>
    </row>
    <row r="848" spans="2:6">
      <c r="B848" s="3"/>
      <c r="F848" s="3"/>
    </row>
    <row r="849" spans="2:6">
      <c r="B849" s="3"/>
      <c r="F849" s="3"/>
    </row>
    <row r="850" spans="2:6">
      <c r="B850" s="3"/>
      <c r="F850" s="3"/>
    </row>
    <row r="851" spans="2:6">
      <c r="B851" s="3"/>
      <c r="F851" s="3"/>
    </row>
    <row r="852" spans="2:6">
      <c r="B852" s="3"/>
      <c r="F852" s="3"/>
    </row>
    <row r="853" spans="2:6">
      <c r="B853" s="3"/>
      <c r="F853" s="3"/>
    </row>
    <row r="854" spans="2:6">
      <c r="B854" s="3"/>
      <c r="F854" s="3"/>
    </row>
    <row r="855" spans="2:6">
      <c r="B855" s="3"/>
      <c r="F855" s="3"/>
    </row>
    <row r="856" spans="2:6">
      <c r="B856" s="3"/>
      <c r="F856" s="3"/>
    </row>
    <row r="857" spans="2:6">
      <c r="B857" s="3"/>
      <c r="F857" s="3"/>
    </row>
    <row r="858" spans="2:6">
      <c r="B858" s="3"/>
      <c r="F858" s="3"/>
    </row>
    <row r="859" spans="2:6">
      <c r="B859" s="3"/>
      <c r="F859" s="3"/>
    </row>
    <row r="860" spans="2:6">
      <c r="B860" s="3"/>
      <c r="F860" s="3"/>
    </row>
    <row r="861" spans="2:6">
      <c r="B861" s="3"/>
      <c r="F861" s="3"/>
    </row>
    <row r="862" spans="2:6">
      <c r="B862" s="3"/>
      <c r="F862" s="3"/>
    </row>
    <row r="863" spans="2:6">
      <c r="B863" s="3"/>
      <c r="F863" s="3"/>
    </row>
    <row r="864" spans="2:6">
      <c r="B864" s="3"/>
      <c r="F864" s="3"/>
    </row>
    <row r="865" spans="2:6">
      <c r="B865" s="3"/>
      <c r="F865" s="3"/>
    </row>
    <row r="866" spans="2:6">
      <c r="B866" s="3"/>
      <c r="F866" s="3"/>
    </row>
    <row r="867" spans="2:6">
      <c r="B867" s="3"/>
      <c r="F867" s="3"/>
    </row>
    <row r="868" spans="2:6">
      <c r="B868" s="3"/>
      <c r="F868" s="3"/>
    </row>
    <row r="869" spans="2:6">
      <c r="B869" s="3"/>
      <c r="F869" s="3"/>
    </row>
    <row r="870" spans="2:6">
      <c r="B870" s="3"/>
      <c r="F870" s="3"/>
    </row>
    <row r="871" spans="2:6">
      <c r="B871" s="3"/>
      <c r="F871" s="3"/>
    </row>
    <row r="872" spans="2:6">
      <c r="B872" s="3"/>
      <c r="F872" s="3"/>
    </row>
    <row r="873" spans="2:6">
      <c r="B873" s="3"/>
      <c r="F873" s="3"/>
    </row>
    <row r="874" spans="2:6">
      <c r="B874" s="3"/>
      <c r="F874" s="3"/>
    </row>
    <row r="875" spans="2:6">
      <c r="B875" s="3"/>
      <c r="F875" s="3"/>
    </row>
    <row r="876" spans="2:6">
      <c r="B876" s="3"/>
      <c r="F876" s="3"/>
    </row>
    <row r="877" spans="2:6">
      <c r="B877" s="3"/>
      <c r="F877" s="3"/>
    </row>
    <row r="878" spans="2:6">
      <c r="B878" s="3"/>
      <c r="F878" s="3"/>
    </row>
    <row r="879" spans="2:6">
      <c r="B879" s="3"/>
      <c r="F879" s="3"/>
    </row>
    <row r="880" spans="2:6">
      <c r="B880" s="3"/>
      <c r="F880" s="3"/>
    </row>
    <row r="881" spans="2:6">
      <c r="B881" s="3"/>
      <c r="F881" s="3"/>
    </row>
    <row r="882" spans="2:6">
      <c r="B882" s="3"/>
      <c r="F882" s="3"/>
    </row>
    <row r="883" spans="2:6">
      <c r="B883" s="3"/>
      <c r="F883" s="3"/>
    </row>
    <row r="884" spans="2:6">
      <c r="B884" s="3"/>
      <c r="F884" s="3"/>
    </row>
    <row r="885" spans="2:6">
      <c r="B885" s="3"/>
      <c r="F885" s="3"/>
    </row>
    <row r="886" spans="2:6">
      <c r="B886" s="3"/>
      <c r="F886" s="3"/>
    </row>
    <row r="887" spans="2:6">
      <c r="B887" s="3"/>
      <c r="F887" s="3"/>
    </row>
    <row r="888" spans="2:6">
      <c r="B888" s="3"/>
      <c r="F888" s="3"/>
    </row>
    <row r="889" spans="2:6">
      <c r="B889" s="3"/>
      <c r="F889" s="3"/>
    </row>
    <row r="890" spans="2:6">
      <c r="B890" s="3"/>
      <c r="F890" s="3"/>
    </row>
    <row r="891" spans="2:6">
      <c r="B891" s="3"/>
      <c r="F891" s="3"/>
    </row>
    <row r="892" spans="2:6">
      <c r="B892" s="3"/>
      <c r="F892" s="3"/>
    </row>
    <row r="893" spans="2:6">
      <c r="B893" s="3"/>
      <c r="F893" s="3"/>
    </row>
    <row r="894" spans="2:6">
      <c r="B894" s="3"/>
      <c r="F894" s="3"/>
    </row>
    <row r="895" spans="2:6">
      <c r="B895" s="3"/>
      <c r="F895" s="3"/>
    </row>
    <row r="896" spans="2:6">
      <c r="B896" s="3"/>
      <c r="F896" s="3"/>
    </row>
    <row r="897" spans="2:6">
      <c r="B897" s="3"/>
      <c r="F897" s="3"/>
    </row>
    <row r="898" spans="2:6">
      <c r="B898" s="3"/>
      <c r="F898" s="3"/>
    </row>
    <row r="899" spans="2:6">
      <c r="B899" s="3"/>
      <c r="F899" s="3"/>
    </row>
    <row r="900" spans="2:6">
      <c r="B900" s="3"/>
      <c r="F900" s="3"/>
    </row>
    <row r="901" spans="2:6">
      <c r="B901" s="3"/>
      <c r="F901" s="3"/>
    </row>
    <row r="902" spans="2:6">
      <c r="B902" s="3"/>
      <c r="F902" s="3"/>
    </row>
    <row r="903" spans="2:6">
      <c r="B903" s="3"/>
      <c r="F903" s="3"/>
    </row>
    <row r="904" spans="2:6">
      <c r="B904" s="3"/>
      <c r="F904" s="3"/>
    </row>
    <row r="905" spans="2:6">
      <c r="B905" s="3"/>
      <c r="F905" s="3"/>
    </row>
    <row r="906" spans="2:6">
      <c r="B906" s="3"/>
      <c r="F906" s="3"/>
    </row>
    <row r="907" spans="2:6">
      <c r="B907" s="3"/>
      <c r="F907" s="3"/>
    </row>
    <row r="908" spans="2:6">
      <c r="B908" s="3"/>
      <c r="F908" s="3"/>
    </row>
    <row r="909" spans="2:6">
      <c r="B909" s="3"/>
      <c r="F909" s="3"/>
    </row>
    <row r="910" spans="2:6">
      <c r="B910" s="3"/>
      <c r="F910" s="3"/>
    </row>
    <row r="911" spans="2:6">
      <c r="B911" s="3"/>
      <c r="F911" s="3"/>
    </row>
    <row r="912" spans="2:6">
      <c r="B912" s="3"/>
      <c r="F912" s="3"/>
    </row>
    <row r="913" spans="2:6">
      <c r="B913" s="3"/>
      <c r="F913" s="3"/>
    </row>
    <row r="914" spans="2:6">
      <c r="B914" s="3"/>
      <c r="F914" s="3"/>
    </row>
    <row r="915" spans="2:6">
      <c r="B915" s="3"/>
      <c r="F915" s="3"/>
    </row>
    <row r="916" spans="2:6">
      <c r="B916" s="3"/>
      <c r="F916" s="3"/>
    </row>
    <row r="917" spans="2:6">
      <c r="B917" s="3"/>
      <c r="F917" s="3"/>
    </row>
    <row r="918" spans="2:6">
      <c r="B918" s="3"/>
      <c r="F918" s="3"/>
    </row>
    <row r="919" spans="2:6">
      <c r="B919" s="3"/>
      <c r="F919" s="3"/>
    </row>
    <row r="920" spans="2:6">
      <c r="B920" s="3"/>
      <c r="F920" s="3"/>
    </row>
    <row r="921" spans="2:6">
      <c r="B921" s="3"/>
      <c r="F921" s="3"/>
    </row>
    <row r="922" spans="2:6">
      <c r="B922" s="3"/>
      <c r="F922" s="3"/>
    </row>
    <row r="923" spans="2:6">
      <c r="B923" s="3"/>
      <c r="F923" s="3"/>
    </row>
    <row r="924" spans="2:6">
      <c r="B924" s="3"/>
      <c r="F924" s="3"/>
    </row>
    <row r="925" spans="2:6">
      <c r="B925" s="3"/>
      <c r="F925" s="3"/>
    </row>
    <row r="926" spans="2:6">
      <c r="B926" s="3"/>
      <c r="F926" s="3"/>
    </row>
    <row r="927" spans="2:6">
      <c r="B927" s="3"/>
      <c r="F927" s="3"/>
    </row>
    <row r="928" spans="2:6">
      <c r="B928" s="3"/>
      <c r="F928" s="3"/>
    </row>
    <row r="929" spans="2:6">
      <c r="B929" s="3"/>
      <c r="F929" s="3"/>
    </row>
    <row r="930" spans="2:6">
      <c r="B930" s="3"/>
      <c r="F930" s="3"/>
    </row>
    <row r="931" spans="2:6">
      <c r="B931" s="3"/>
      <c r="F931" s="3"/>
    </row>
    <row r="932" spans="2:6">
      <c r="B932" s="3"/>
      <c r="F932" s="3"/>
    </row>
    <row r="933" spans="2:6">
      <c r="B933" s="3"/>
      <c r="F933" s="3"/>
    </row>
    <row r="934" spans="2:6">
      <c r="B934" s="3"/>
      <c r="F934" s="3"/>
    </row>
    <row r="935" spans="2:6">
      <c r="B935" s="3"/>
      <c r="F935" s="3"/>
    </row>
    <row r="936" spans="2:6">
      <c r="B936" s="3"/>
      <c r="F936" s="3"/>
    </row>
    <row r="937" spans="2:6">
      <c r="B937" s="3"/>
      <c r="F937" s="3"/>
    </row>
    <row r="938" spans="2:6">
      <c r="B938" s="3"/>
      <c r="F938" s="3"/>
    </row>
    <row r="939" spans="2:6">
      <c r="B939" s="3"/>
      <c r="F939" s="3"/>
    </row>
    <row r="940" spans="2:6">
      <c r="B940" s="3"/>
      <c r="F940" s="3"/>
    </row>
    <row r="941" spans="2:6">
      <c r="B941" s="3"/>
      <c r="F941" s="3"/>
    </row>
    <row r="942" spans="2:6">
      <c r="B942" s="3"/>
      <c r="F942" s="3"/>
    </row>
    <row r="943" spans="2:6">
      <c r="B943" s="3"/>
      <c r="F943" s="3"/>
    </row>
    <row r="944" spans="2:6">
      <c r="B944" s="3"/>
      <c r="F944" s="3"/>
    </row>
    <row r="945" spans="2:6">
      <c r="B945" s="3"/>
      <c r="F945" s="3"/>
    </row>
    <row r="946" spans="2:6">
      <c r="B946" s="3"/>
      <c r="F946" s="3"/>
    </row>
    <row r="947" spans="2:6">
      <c r="B947" s="3"/>
      <c r="F947" s="3"/>
    </row>
    <row r="948" spans="2:6">
      <c r="B948" s="3"/>
      <c r="F948" s="3"/>
    </row>
    <row r="949" spans="2:6">
      <c r="B949" s="3"/>
      <c r="F949" s="3"/>
    </row>
    <row r="950" spans="2:6">
      <c r="B950" s="3"/>
      <c r="F950" s="3"/>
    </row>
    <row r="951" spans="2:6">
      <c r="B951" s="3"/>
      <c r="F951" s="3"/>
    </row>
    <row r="952" spans="2:6">
      <c r="B952" s="3"/>
      <c r="F952" s="3"/>
    </row>
    <row r="953" spans="2:6">
      <c r="B953" s="3"/>
      <c r="F953" s="3"/>
    </row>
    <row r="954" spans="2:6">
      <c r="B954" s="3"/>
      <c r="F954" s="3"/>
    </row>
    <row r="955" spans="2:6">
      <c r="B955" s="3"/>
      <c r="F955" s="3"/>
    </row>
    <row r="956" spans="2:6">
      <c r="B956" s="3"/>
      <c r="F956" s="3"/>
    </row>
    <row r="957" spans="2:6">
      <c r="B957" s="3"/>
      <c r="F957" s="3"/>
    </row>
    <row r="958" spans="2:6">
      <c r="B958" s="3"/>
      <c r="F958" s="3"/>
    </row>
    <row r="959" spans="2:6">
      <c r="B959" s="3"/>
      <c r="F959" s="3"/>
    </row>
    <row r="960" spans="2:6">
      <c r="B960" s="3"/>
      <c r="F960" s="3"/>
    </row>
    <row r="961" spans="2:6">
      <c r="B961" s="3"/>
      <c r="F961" s="3"/>
    </row>
    <row r="962" spans="2:6">
      <c r="B962" s="3"/>
      <c r="F962" s="3"/>
    </row>
    <row r="963" spans="2:6">
      <c r="B963" s="3"/>
      <c r="F963" s="3"/>
    </row>
    <row r="964" spans="2:6">
      <c r="B964" s="3"/>
      <c r="F964" s="3"/>
    </row>
    <row r="965" spans="2:6">
      <c r="B965" s="3"/>
      <c r="F965" s="3"/>
    </row>
    <row r="966" spans="2:6">
      <c r="B966" s="3"/>
      <c r="F966" s="3"/>
    </row>
    <row r="967" spans="2:6">
      <c r="B967" s="3"/>
      <c r="F967" s="3"/>
    </row>
    <row r="968" spans="2:6">
      <c r="B968" s="3"/>
      <c r="F968" s="3"/>
    </row>
    <row r="969" spans="2:6">
      <c r="B969" s="3"/>
      <c r="F969" s="3"/>
    </row>
    <row r="970" spans="2:6">
      <c r="B970" s="3"/>
      <c r="F970" s="3"/>
    </row>
    <row r="971" spans="2:6">
      <c r="B971" s="3"/>
      <c r="F971" s="3"/>
    </row>
    <row r="972" spans="2:6">
      <c r="B972" s="3"/>
      <c r="F972" s="3"/>
    </row>
    <row r="973" spans="2:6">
      <c r="B973" s="3"/>
      <c r="F973" s="3"/>
    </row>
    <row r="974" spans="2:6">
      <c r="B974" s="3"/>
      <c r="F974" s="3"/>
    </row>
    <row r="975" spans="2:6">
      <c r="B975" s="3"/>
      <c r="F975" s="3"/>
    </row>
    <row r="976" spans="2:6">
      <c r="B976" s="3"/>
      <c r="F976" s="3"/>
    </row>
    <row r="977" spans="2:6">
      <c r="B977" s="3"/>
      <c r="F977" s="3"/>
    </row>
    <row r="978" spans="2:6">
      <c r="B978" s="3"/>
      <c r="F978" s="3"/>
    </row>
    <row r="979" spans="2:6">
      <c r="B979" s="3"/>
      <c r="F979" s="3"/>
    </row>
    <row r="980" spans="2:6">
      <c r="B980" s="3"/>
      <c r="F980" s="3"/>
    </row>
    <row r="981" spans="2:6">
      <c r="B981" s="3"/>
      <c r="F981" s="3"/>
    </row>
    <row r="982" spans="2:6">
      <c r="B982" s="3"/>
      <c r="F982" s="3"/>
    </row>
    <row r="983" spans="2:6">
      <c r="B983" s="3"/>
      <c r="F983" s="3"/>
    </row>
    <row r="984" spans="2:6">
      <c r="B984" s="3"/>
      <c r="F984" s="3"/>
    </row>
    <row r="985" spans="2:6">
      <c r="B985" s="3"/>
      <c r="F985" s="3"/>
    </row>
    <row r="986" spans="2:6">
      <c r="B986" s="3"/>
      <c r="F986" s="3"/>
    </row>
    <row r="987" spans="2:6">
      <c r="B987" s="3"/>
      <c r="F987" s="3"/>
    </row>
    <row r="988" spans="2:6">
      <c r="B988" s="3"/>
      <c r="F988" s="3"/>
    </row>
    <row r="989" spans="2:6">
      <c r="B989" s="3"/>
      <c r="F989" s="3"/>
    </row>
    <row r="990" spans="2:6">
      <c r="B990" s="3"/>
      <c r="F990" s="3"/>
    </row>
    <row r="991" spans="2:6">
      <c r="B991" s="3"/>
      <c r="F991" s="3"/>
    </row>
    <row r="992" spans="2:6">
      <c r="B992" s="3"/>
      <c r="F992" s="3"/>
    </row>
    <row r="993" spans="2:6">
      <c r="B993" s="3"/>
      <c r="F993" s="3"/>
    </row>
    <row r="994" spans="2:6">
      <c r="B994" s="3"/>
      <c r="F994" s="3"/>
    </row>
    <row r="995" spans="2:6">
      <c r="B995" s="3"/>
      <c r="F995" s="3"/>
    </row>
    <row r="996" spans="2:6">
      <c r="B996" s="3"/>
      <c r="F996" s="3"/>
    </row>
    <row r="997" spans="2:6">
      <c r="B997" s="3"/>
      <c r="F997" s="3"/>
    </row>
    <row r="998" spans="2:6">
      <c r="B998" s="3"/>
      <c r="F998" s="3"/>
    </row>
    <row r="999" spans="2:6">
      <c r="B999" s="3"/>
      <c r="F999" s="3"/>
    </row>
    <row r="1000" spans="2:6">
      <c r="B1000" s="3"/>
      <c r="F1000" s="3"/>
    </row>
    <row r="1001" spans="2:6">
      <c r="B1001" s="3"/>
      <c r="F1001" s="3"/>
    </row>
    <row r="1002" spans="2:6">
      <c r="B1002" s="3"/>
      <c r="F1002" s="3"/>
    </row>
    <row r="1003" spans="2:6">
      <c r="B1003" s="3"/>
      <c r="F1003" s="3"/>
    </row>
    <row r="1004" spans="2:6">
      <c r="B1004" s="3"/>
      <c r="F1004" s="3"/>
    </row>
    <row r="1005" spans="2:6">
      <c r="B1005" s="3"/>
      <c r="F1005" s="3"/>
    </row>
    <row r="1006" spans="2:6">
      <c r="B1006" s="3"/>
      <c r="F1006" s="3"/>
    </row>
    <row r="1007" spans="2:6">
      <c r="B1007" s="3"/>
      <c r="F1007" s="3"/>
    </row>
    <row r="1008" spans="2:6">
      <c r="B1008" s="3"/>
      <c r="F1008" s="3"/>
    </row>
    <row r="1009" spans="2:6">
      <c r="B1009" s="3"/>
      <c r="F1009" s="3"/>
    </row>
    <row r="1010" spans="2:6">
      <c r="B1010" s="3"/>
      <c r="F1010" s="3"/>
    </row>
    <row r="1011" spans="2:6">
      <c r="B1011" s="3"/>
      <c r="F1011" s="3"/>
    </row>
    <row r="1012" spans="2:6">
      <c r="B1012" s="3"/>
      <c r="F1012" s="3"/>
    </row>
    <row r="1013" spans="2:6">
      <c r="B1013" s="3"/>
      <c r="F1013" s="3"/>
    </row>
    <row r="1014" spans="2:6">
      <c r="B1014" s="3"/>
      <c r="F1014" s="3"/>
    </row>
    <row r="1015" spans="2:6">
      <c r="B1015" s="3"/>
      <c r="F1015" s="3"/>
    </row>
    <row r="1016" spans="2:6">
      <c r="B1016" s="3"/>
      <c r="F1016" s="3"/>
    </row>
    <row r="1017" spans="2:6">
      <c r="B1017" s="3"/>
      <c r="F1017" s="3"/>
    </row>
    <row r="1018" spans="2:6">
      <c r="B1018" s="3"/>
      <c r="F1018" s="3"/>
    </row>
    <row r="1019" spans="2:6">
      <c r="B1019" s="3"/>
      <c r="F1019" s="3"/>
    </row>
    <row r="1020" spans="2:6">
      <c r="B1020" s="3"/>
      <c r="F1020" s="3"/>
    </row>
    <row r="1021" spans="2:6">
      <c r="B1021" s="3"/>
      <c r="F1021" s="3"/>
    </row>
    <row r="1022" spans="2:6">
      <c r="B1022" s="3"/>
      <c r="F1022" s="3"/>
    </row>
    <row r="1023" spans="2:6">
      <c r="B1023" s="3"/>
      <c r="F1023" s="3"/>
    </row>
    <row r="1024" spans="2:6">
      <c r="B1024" s="3"/>
      <c r="F1024" s="3"/>
    </row>
    <row r="1025" spans="2:6">
      <c r="B1025" s="3"/>
      <c r="F1025" s="3"/>
    </row>
    <row r="1026" spans="2:6">
      <c r="B1026" s="3"/>
      <c r="F1026" s="3"/>
    </row>
    <row r="1027" spans="2:6">
      <c r="B1027" s="3"/>
      <c r="F1027" s="3"/>
    </row>
    <row r="1028" spans="2:6">
      <c r="B1028" s="3"/>
      <c r="F1028" s="3"/>
    </row>
    <row r="1029" spans="2:6">
      <c r="B1029" s="3"/>
      <c r="F1029" s="3"/>
    </row>
    <row r="1030" spans="2:6">
      <c r="B1030" s="3"/>
      <c r="F1030" s="3"/>
    </row>
    <row r="1031" spans="2:6">
      <c r="B1031" s="3"/>
      <c r="F1031" s="3"/>
    </row>
    <row r="1032" spans="2:6">
      <c r="B1032" s="3"/>
      <c r="F1032" s="3"/>
    </row>
    <row r="1033" spans="2:6">
      <c r="B1033" s="3"/>
      <c r="F1033" s="3"/>
    </row>
    <row r="1034" spans="2:6">
      <c r="B1034" s="3"/>
      <c r="F1034" s="3"/>
    </row>
    <row r="1035" spans="2:6">
      <c r="B1035" s="3"/>
      <c r="F1035" s="3"/>
    </row>
    <row r="1036" spans="2:6">
      <c r="B1036" s="3"/>
      <c r="F1036" s="3"/>
    </row>
    <row r="1037" spans="2:6">
      <c r="B1037" s="3"/>
      <c r="F1037" s="3"/>
    </row>
    <row r="1038" spans="2:6">
      <c r="B1038" s="3"/>
      <c r="F1038" s="3"/>
    </row>
    <row r="1039" spans="2:6">
      <c r="B1039" s="3"/>
      <c r="F1039" s="3"/>
    </row>
    <row r="1040" spans="2:6">
      <c r="B1040" s="3"/>
      <c r="F1040" s="3"/>
    </row>
    <row r="1041" spans="2:6">
      <c r="B1041" s="3"/>
      <c r="F1041" s="3"/>
    </row>
    <row r="1042" spans="2:6">
      <c r="B1042" s="3"/>
      <c r="F1042" s="3"/>
    </row>
    <row r="1043" spans="2:6">
      <c r="B1043" s="3"/>
      <c r="F1043" s="3"/>
    </row>
    <row r="1044" spans="2:6">
      <c r="B1044" s="3"/>
      <c r="F1044" s="3"/>
    </row>
    <row r="1045" spans="2:6">
      <c r="B1045" s="3"/>
      <c r="F1045" s="3"/>
    </row>
    <row r="1046" spans="2:6">
      <c r="B1046" s="3"/>
      <c r="F1046" s="3"/>
    </row>
    <row r="1047" spans="2:6">
      <c r="B1047" s="3"/>
      <c r="F1047" s="3"/>
    </row>
    <row r="1048" spans="2:6">
      <c r="B1048" s="3"/>
      <c r="F1048" s="3"/>
    </row>
    <row r="1049" spans="2:6">
      <c r="B1049" s="3"/>
      <c r="F1049" s="3"/>
    </row>
    <row r="1050" spans="2:6">
      <c r="B1050" s="3"/>
      <c r="F1050" s="3"/>
    </row>
    <row r="1051" spans="2:6">
      <c r="B1051" s="3"/>
      <c r="F1051" s="3"/>
    </row>
    <row r="1052" spans="2:6">
      <c r="B1052" s="3"/>
      <c r="F1052" s="3"/>
    </row>
    <row r="1053" spans="2:6">
      <c r="B1053" s="3"/>
      <c r="F1053" s="3"/>
    </row>
    <row r="1054" spans="2:6">
      <c r="B1054" s="3"/>
      <c r="F1054" s="3"/>
    </row>
    <row r="1055" spans="2:6">
      <c r="B1055" s="3"/>
      <c r="F1055" s="3"/>
    </row>
    <row r="1056" spans="2:6">
      <c r="B1056" s="3"/>
      <c r="F1056" s="3"/>
    </row>
    <row r="1057" spans="2:6">
      <c r="B1057" s="3"/>
      <c r="F1057" s="3"/>
    </row>
    <row r="1058" spans="2:6">
      <c r="B1058" s="3"/>
      <c r="F1058" s="3"/>
    </row>
    <row r="1059" spans="2:6">
      <c r="B1059" s="3"/>
      <c r="F1059" s="3"/>
    </row>
    <row r="1060" spans="2:6">
      <c r="B1060" s="3"/>
      <c r="F1060" s="3"/>
    </row>
    <row r="1061" spans="2:6">
      <c r="B1061" s="3"/>
      <c r="F1061" s="3"/>
    </row>
    <row r="1062" spans="2:6">
      <c r="B1062" s="3"/>
      <c r="F1062" s="3"/>
    </row>
    <row r="1063" spans="2:6">
      <c r="B1063" s="3"/>
      <c r="F1063" s="3"/>
    </row>
    <row r="1064" spans="2:6">
      <c r="B1064" s="3"/>
      <c r="F1064" s="3"/>
    </row>
    <row r="1065" spans="2:6">
      <c r="B1065" s="3"/>
      <c r="F1065" s="3"/>
    </row>
    <row r="1066" spans="2:6">
      <c r="B1066" s="3"/>
      <c r="F1066" s="3"/>
    </row>
    <row r="1067" spans="2:6">
      <c r="B1067" s="3"/>
      <c r="F1067" s="3"/>
    </row>
    <row r="1068" spans="2:6">
      <c r="B1068" s="3"/>
      <c r="F1068" s="3"/>
    </row>
    <row r="1069" spans="2:6">
      <c r="B1069" s="3"/>
      <c r="F1069" s="3"/>
    </row>
    <row r="1070" spans="2:6">
      <c r="B1070" s="3"/>
      <c r="F1070" s="3"/>
    </row>
    <row r="1071" spans="2:6">
      <c r="B1071" s="3"/>
      <c r="F1071" s="3"/>
    </row>
    <row r="1072" spans="2:6">
      <c r="B1072" s="3"/>
      <c r="F1072" s="3"/>
    </row>
    <row r="1073" spans="2:6">
      <c r="B1073" s="3"/>
      <c r="F1073" s="3"/>
    </row>
    <row r="1074" spans="2:6">
      <c r="B1074" s="3"/>
      <c r="F1074" s="3"/>
    </row>
    <row r="1075" spans="2:6">
      <c r="B1075" s="3"/>
      <c r="F1075" s="3"/>
    </row>
    <row r="1076" spans="2:6">
      <c r="B1076" s="3"/>
      <c r="F1076" s="3"/>
    </row>
    <row r="1077" spans="2:6">
      <c r="B1077" s="3"/>
      <c r="F1077" s="3"/>
    </row>
    <row r="1078" spans="2:6">
      <c r="B1078" s="3"/>
      <c r="F1078" s="3"/>
    </row>
    <row r="1079" spans="2:6">
      <c r="B1079" s="3"/>
      <c r="F1079" s="3"/>
    </row>
    <row r="1080" spans="2:6">
      <c r="B1080" s="3"/>
      <c r="F1080" s="3"/>
    </row>
    <row r="1081" spans="2:6">
      <c r="B1081" s="3"/>
      <c r="F1081" s="3"/>
    </row>
    <row r="1082" spans="2:6">
      <c r="B1082" s="3"/>
      <c r="F1082" s="3"/>
    </row>
    <row r="1083" spans="2:6">
      <c r="B1083" s="3"/>
      <c r="F1083" s="3"/>
    </row>
    <row r="1084" spans="2:6">
      <c r="B1084" s="3"/>
      <c r="F1084" s="3"/>
    </row>
    <row r="1085" spans="2:6">
      <c r="B1085" s="3"/>
      <c r="F1085" s="3"/>
    </row>
    <row r="1086" spans="2:6">
      <c r="B1086" s="3"/>
      <c r="F1086" s="3"/>
    </row>
    <row r="1087" spans="2:6">
      <c r="B1087" s="3"/>
      <c r="F1087" s="3"/>
    </row>
    <row r="1088" spans="2:6">
      <c r="B1088" s="3"/>
      <c r="F1088" s="3"/>
    </row>
    <row r="1089" spans="2:6">
      <c r="B1089" s="3"/>
      <c r="F1089" s="3"/>
    </row>
    <row r="1090" spans="2:6">
      <c r="B1090" s="3"/>
      <c r="F1090" s="3"/>
    </row>
    <row r="1091" spans="2:6">
      <c r="B1091" s="3"/>
      <c r="F1091" s="3"/>
    </row>
    <row r="1092" spans="2:6">
      <c r="B1092" s="3"/>
      <c r="F1092" s="3"/>
    </row>
    <row r="1093" spans="2:6">
      <c r="B1093" s="3"/>
      <c r="F1093" s="3"/>
    </row>
    <row r="1094" spans="2:6">
      <c r="B1094" s="3"/>
      <c r="F1094" s="3"/>
    </row>
    <row r="1095" spans="2:6">
      <c r="B1095" s="3"/>
      <c r="F1095" s="3"/>
    </row>
    <row r="1096" spans="2:6">
      <c r="B1096" s="3"/>
      <c r="F1096" s="3"/>
    </row>
    <row r="1097" spans="2:6">
      <c r="B1097" s="3"/>
      <c r="F1097" s="3"/>
    </row>
    <row r="1098" spans="2:6">
      <c r="B1098" s="3"/>
      <c r="F1098" s="3"/>
    </row>
    <row r="1099" spans="2:6">
      <c r="B1099" s="3"/>
      <c r="F1099" s="3"/>
    </row>
    <row r="1100" spans="2:6">
      <c r="B1100" s="3"/>
      <c r="F1100" s="3"/>
    </row>
    <row r="1101" spans="2:6">
      <c r="B1101" s="3"/>
      <c r="F1101" s="3"/>
    </row>
    <row r="1102" spans="2:6">
      <c r="B1102" s="3"/>
      <c r="F1102" s="3"/>
    </row>
    <row r="1103" spans="2:6">
      <c r="B1103" s="3"/>
      <c r="F1103" s="3"/>
    </row>
    <row r="1104" spans="2:6">
      <c r="B1104" s="3"/>
      <c r="F1104" s="3"/>
    </row>
    <row r="1105" spans="2:6">
      <c r="B1105" s="3"/>
      <c r="F1105" s="3"/>
    </row>
    <row r="1106" spans="2:6">
      <c r="B1106" s="3"/>
      <c r="F1106" s="3"/>
    </row>
    <row r="1107" spans="2:6">
      <c r="B1107" s="3"/>
      <c r="F1107" s="3"/>
    </row>
    <row r="1108" spans="2:6">
      <c r="B1108" s="3"/>
      <c r="F1108" s="3"/>
    </row>
    <row r="1109" spans="2:6">
      <c r="B1109" s="3"/>
      <c r="F1109" s="3"/>
    </row>
    <row r="1110" spans="2:6">
      <c r="B1110" s="3"/>
      <c r="F1110" s="3"/>
    </row>
    <row r="1111" spans="2:6">
      <c r="B1111" s="3"/>
      <c r="F1111" s="3"/>
    </row>
    <row r="1112" spans="2:6">
      <c r="B1112" s="3"/>
      <c r="F1112" s="3"/>
    </row>
    <row r="1113" spans="2:6">
      <c r="B1113" s="3"/>
      <c r="F1113" s="3"/>
    </row>
    <row r="1114" spans="2:6">
      <c r="B1114" s="3"/>
      <c r="F1114" s="3"/>
    </row>
    <row r="1115" spans="2:6">
      <c r="B1115" s="3"/>
      <c r="F1115" s="3"/>
    </row>
    <row r="1116" spans="2:6">
      <c r="B1116" s="3"/>
      <c r="F1116" s="3"/>
    </row>
    <row r="1117" spans="2:6">
      <c r="B1117" s="3"/>
      <c r="F1117" s="3"/>
    </row>
    <row r="1118" spans="2:6">
      <c r="B1118" s="3"/>
      <c r="F1118" s="3"/>
    </row>
    <row r="1119" spans="2:6">
      <c r="B1119" s="3"/>
      <c r="F1119" s="3"/>
    </row>
    <row r="1120" spans="2:6">
      <c r="B1120" s="3"/>
      <c r="F1120" s="3"/>
    </row>
    <row r="1121" spans="2:6">
      <c r="B1121" s="3"/>
      <c r="F1121" s="3"/>
    </row>
    <row r="1122" spans="2:6">
      <c r="B1122" s="3"/>
      <c r="F1122" s="3"/>
    </row>
    <row r="1123" spans="2:6">
      <c r="B1123" s="3"/>
      <c r="F1123" s="3"/>
    </row>
    <row r="1124" spans="2:6">
      <c r="B1124" s="3"/>
      <c r="F1124" s="3"/>
    </row>
    <row r="1125" spans="2:6">
      <c r="B1125" s="3"/>
      <c r="F1125" s="3"/>
    </row>
    <row r="1126" spans="2:6">
      <c r="B1126" s="3"/>
      <c r="F1126" s="3"/>
    </row>
    <row r="1127" spans="2:6">
      <c r="B1127" s="3"/>
      <c r="F1127" s="3"/>
    </row>
    <row r="1128" spans="2:6">
      <c r="B1128" s="3"/>
      <c r="F1128" s="3"/>
    </row>
    <row r="1129" spans="2:6">
      <c r="B1129" s="3"/>
      <c r="F1129" s="3"/>
    </row>
    <row r="1130" spans="2:6">
      <c r="B1130" s="3"/>
      <c r="F1130" s="3"/>
    </row>
    <row r="1131" spans="2:6">
      <c r="B1131" s="3"/>
      <c r="F1131" s="3"/>
    </row>
    <row r="1132" spans="2:6">
      <c r="B1132" s="3"/>
      <c r="F1132" s="3"/>
    </row>
    <row r="1133" spans="2:6">
      <c r="B1133" s="3"/>
      <c r="F1133" s="3"/>
    </row>
    <row r="1134" spans="2:6">
      <c r="B1134" s="3"/>
      <c r="F1134" s="3"/>
    </row>
    <row r="1135" spans="2:6">
      <c r="B1135" s="3"/>
      <c r="F1135" s="3"/>
    </row>
    <row r="1136" spans="2:6">
      <c r="B1136" s="3"/>
      <c r="F1136" s="3"/>
    </row>
    <row r="1137" spans="2:6">
      <c r="B1137" s="3"/>
      <c r="F1137" s="3"/>
    </row>
    <row r="1138" spans="2:6">
      <c r="B1138" s="3"/>
      <c r="F1138" s="3"/>
    </row>
    <row r="1139" spans="2:6">
      <c r="B1139" s="3"/>
      <c r="F1139" s="3"/>
    </row>
  </sheetData>
  <phoneticPr fontId="7" type="noConversion"/>
  <hyperlinks>
    <hyperlink ref="A3" r:id="rId1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2024-08-12T06:27:52Z</dcterms:modified>
</cp:coreProperties>
</file>