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F731DF3-5A1D-4A6C-B6D0-7C9FD8A7CF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<sst xmlns="http://schemas.openxmlformats.org/spreadsheetml/2006/main" count="55" uniqueCount="50">
  <si>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</si>
  <si>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</si>
  <si>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</si>
  <si>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</si>
  <si>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</si>
  <si>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</si>
  <si>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</si>
  <si>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</si>
  <si>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</si>
  <si>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</si>
  <si>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</si>
  <si>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</si>
  <si>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</si>
  <si>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</si>
  <si>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</si>
  <si>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</si>
  <si>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</si>
  <si>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</si>
  <si>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</si>
  <si>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</si>
  <si>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</si>
  <si>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</si>
  <si>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</si>
  <si>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</si>
  <si>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</si>
  <si>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</si>
  <si>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</si>
  <si>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</si>
  <si>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</si>
  <si>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</si>
  <si>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</si>
  <si>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</si>
  <si>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</si>
  <si>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</si>
  <si>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</si>
  <si>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</si>
  <si>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</si>
  <si>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</si>
  <si>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</si>
  <si>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</si>
  <si>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</si>
  <si>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</si>
  <si>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</si>
  <si>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</si>
  <si>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</si>
  <si>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</si>
  <si>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</si>
  <si>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SvkV84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</si>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</sst>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SvkV84 Her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-4.7019999983604066E-3</c:v>
                </c:pt>
                <c:pt idx="2">
                  <c:v>-4.1440000059083104E-3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-3.3319077510918227E-8</c:v>
                </c:pt>
                <c:pt idx="1">
                  <c:v>-4.4227194906583884E-3</c:v>
                </c:pt>
                <c:pt idx="2">
                  <c:v>-4.4232471945328169E-3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8381</c:v>
                </c:pt>
                <c:pt idx="2">
                  <c:v>8382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G31" sqref="G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57230.859900000003</v>
      </c>
      <c r="D7" s="39" t="s">
        <v>46</v>
      </c>
    </row>
    <row r="8" spans="1:15" x14ac:dyDescent="0.2">
      <c r="A8" t="s">
        <v>3</v>
      </c>
      <c r="C8" s="44">
        <v>0.25934200000000002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-3.3319077510918227E-8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-5.2770387442797728E-7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59404.660120752815</v>
      </c>
      <c r="E15" s="10" t="s">
        <v>30</v>
      </c>
      <c r="F15" s="25">
        <f ca="1">NOW()+15018.5+$C$5/24</f>
        <v>60352.787156134254</v>
      </c>
    </row>
    <row r="16" spans="1:15" x14ac:dyDescent="0.2">
      <c r="A16" s="12" t="s">
        <v>4</v>
      </c>
      <c r="B16" s="7"/>
      <c r="C16" s="13">
        <f ca="1">+C8+C12</f>
        <v>0.25934147229612559</v>
      </c>
      <c r="E16" s="10" t="s">
        <v>35</v>
      </c>
      <c r="F16" s="11">
        <f ca="1">ROUND(2*(F15-$C$7)/$C$8,0)/2+F14</f>
        <v>12039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3657</v>
      </c>
    </row>
    <row r="18" spans="1:21" ht="14.25" thickTop="1" thickBot="1" x14ac:dyDescent="0.25">
      <c r="A18" s="12" t="s">
        <v>5</v>
      </c>
      <c r="B18" s="7"/>
      <c r="C18" s="15">
        <f ca="1">+C15</f>
        <v>59404.660120752815</v>
      </c>
      <c r="D18" s="16">
        <f ca="1">+C16</f>
        <v>0.25934147229612559</v>
      </c>
      <c r="E18" s="10" t="s">
        <v>31</v>
      </c>
      <c r="F18" s="14">
        <f ca="1">+$C$15+$C$16*F17-15018.5-$C$5/24</f>
        <v>45334.967718273081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57230.859900000003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-3.3319077510918227E-8</v>
      </c>
      <c r="Q21" s="1">
        <f>+C21-15018.5</f>
        <v>42212.359900000003</v>
      </c>
    </row>
    <row r="22" spans="1:21" x14ac:dyDescent="0.2">
      <c r="A22" s="41" t="s">
        <v>48</v>
      </c>
      <c r="B22" s="42" t="s">
        <v>49</v>
      </c>
      <c r="C22" s="43">
        <v>59404.400500000003</v>
      </c>
      <c r="D22" s="41">
        <v>3.5000000000000001E-3</v>
      </c>
      <c r="E22">
        <f t="shared" ref="E22:E23" si="0">+(C22-C$7)/C$8</f>
        <v>8380.9818695005051</v>
      </c>
      <c r="F22">
        <f t="shared" ref="F22:F23" si="1">ROUND(2*E22,0)/2</f>
        <v>8381</v>
      </c>
      <c r="G22">
        <f t="shared" ref="G22:G23" si="2">+C22-(C$7+F22*C$8)</f>
        <v>-4.7019999983604066E-3</v>
      </c>
      <c r="K22">
        <f t="shared" ref="K22:K23" si="3">+G22</f>
        <v>-4.7019999983604066E-3</v>
      </c>
      <c r="O22">
        <f t="shared" ref="O22:O23" ca="1" si="4">+C$11+C$12*$F22</f>
        <v>-4.4227194906583884E-3</v>
      </c>
      <c r="Q22" s="1">
        <f t="shared" ref="Q22:Q23" si="5">+C22-15018.5</f>
        <v>44385.900500000003</v>
      </c>
    </row>
    <row r="23" spans="1:21" x14ac:dyDescent="0.2">
      <c r="A23" s="41" t="s">
        <v>48</v>
      </c>
      <c r="B23" s="42" t="s">
        <v>49</v>
      </c>
      <c r="C23" s="43">
        <v>59404.660400000001</v>
      </c>
      <c r="D23" s="41">
        <v>3.5000000000000001E-3</v>
      </c>
      <c r="E23">
        <f t="shared" si="0"/>
        <v>8381.9840210995426</v>
      </c>
      <c r="F23">
        <f t="shared" si="1"/>
        <v>8382</v>
      </c>
      <c r="G23">
        <f t="shared" si="2"/>
        <v>-4.1440000059083104E-3</v>
      </c>
      <c r="K23">
        <f t="shared" si="3"/>
        <v>-4.1440000059083104E-3</v>
      </c>
      <c r="O23">
        <f t="shared" ca="1" si="4"/>
        <v>-4.4232471945328169E-3</v>
      </c>
      <c r="Q23" s="1">
        <f t="shared" si="5"/>
        <v>44386.160400000001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2024-02-12T05:53:30Z</dcterms:modified>
</cp:coreProperties>
</file>