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D54AD55-F154-4E8A-B5C1-4F8ED569BDD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E15" i="1"/>
  <c r="C17" i="1"/>
  <c r="Q21" i="1"/>
  <c r="G21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<sst xmlns="http://schemas.openxmlformats.org/spreadsheetml/2006/main" count="47" uniqueCount="44">
  <si>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</si>
  <si>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</si>
  <si>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</si>
  <si>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</si>
  <si>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</si>
  <si>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</si>
  <si>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</si>
  <si>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</si>
  <si>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</si>
  <si>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</si>
  <si>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</si>
  <si>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</si>
  <si>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</si>
  <si>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</si>
  <si>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</si>
  <si>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</si>
  <si>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</si>
  <si>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</si>
  <si>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</si>
  <si>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</si>
  <si>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</si>
  <si>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</si>
  <si>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</si>
  <si>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</si>
  <si>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</si>
  <si>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</si>
  <si>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</si>
  <si>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</si>
  <si>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</si>
  <si>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</si>
  <si>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</si>
  <si>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</si>
  <si>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</si>
  <si>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</si>
  <si>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</si>
  <si>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</si>
  <si>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</si>
  <si>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Lac</t>
  </si>
  <si>
    <t>EA</t>
  </si>
  <si>
    <t>IBVS 5686 Eph.</t>
  </si>
  <si>
    <t>IBVS 5686</t>
  </si>
  <si>
    <t>G3211-1072_Lac.xls</t>
  </si>
  <si>
    <t>V0456 Lac / GSC 3211-1072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</si>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</sst>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V0456 Lac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13-4EAB-B274-39D93BD0F6D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13-4EAB-B274-39D93BD0F6D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13-4EAB-B274-39D93BD0F6D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13-4EAB-B274-39D93BD0F6D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13-4EAB-B274-39D93BD0F6D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13-4EAB-B274-39D93BD0F6D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13-4EAB-B274-39D93BD0F6D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13-4EAB-B274-39D93BD0F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973672"/>
        <c:axId val="1"/>
      </c:scatterChart>
      <c:valAx>
        <c:axId val="874973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973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8A6FA03-6A3F-7B23-7D88-DC88AB170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2" t="s">
        <v>37</v>
      </c>
      <c r="G1" s="30" t="s">
        <v>38</v>
      </c>
      <c r="H1" s="33" t="s">
        <v>39</v>
      </c>
      <c r="I1" s="31">
        <v>51383.798000000003</v>
      </c>
      <c r="J1" s="31">
        <v>3.1875</v>
      </c>
      <c r="K1" s="34" t="s">
        <v>40</v>
      </c>
      <c r="L1" s="35" t="s">
        <v>41</v>
      </c>
    </row>
    <row r="2" spans="1:12" x14ac:dyDescent="0.2">
      <c r="A2" t="s">
        <v>23</v>
      </c>
      <c r="B2" t="s">
        <v>38</v>
      </c>
      <c r="C2" s="9"/>
      <c r="D2" s="9"/>
    </row>
    <row r="3" spans="1:12" ht="13.5" thickBot="1" x14ac:dyDescent="0.25"/>
    <row r="4" spans="1:12" ht="14.25" thickTop="1" thickBot="1" x14ac:dyDescent="0.25">
      <c r="A4" s="29" t="s">
        <v>39</v>
      </c>
      <c r="C4" s="7">
        <v>51383.798000000003</v>
      </c>
      <c r="D4" s="8">
        <v>3.1875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51383.798000000003</v>
      </c>
    </row>
    <row r="8" spans="1:12" x14ac:dyDescent="0.2">
      <c r="A8" t="s">
        <v>2</v>
      </c>
      <c r="C8">
        <f>+D4</f>
        <v>3.1875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60357.5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5686</v>
      </c>
      <c r="C21" s="9">
        <f>+$C$4</f>
        <v>51383.798000000003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36365.298000000003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2024-02-17T04:00:50Z</dcterms:modified>
</cp:coreProperties>
</file>