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4D4BE1B-96E6-4CEB-AC67-881DA8323F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L22" i="1" s="1"/>
  <c r="Q22" i="1"/>
  <c r="E23" i="1"/>
  <c r="F23" i="1"/>
  <c r="G23" i="1" s="1"/>
  <c r="L23" i="1" s="1"/>
  <c r="Q23" i="1"/>
  <c r="E24" i="1"/>
  <c r="F24" i="1" s="1"/>
  <c r="G24" i="1" s="1"/>
  <c r="L24" i="1" s="1"/>
  <c r="Q24" i="1"/>
  <c r="E25" i="1"/>
  <c r="F25" i="1"/>
  <c r="G25" i="1" s="1"/>
  <c r="L25" i="1" s="1"/>
  <c r="Q25" i="1"/>
  <c r="E26" i="1"/>
  <c r="F26" i="1" s="1"/>
  <c r="G26" i="1" s="1"/>
  <c r="L26" i="1" s="1"/>
  <c r="Q26" i="1"/>
  <c r="E27" i="1"/>
  <c r="F27" i="1"/>
  <c r="G27" i="1" s="1"/>
  <c r="L27" i="1" s="1"/>
  <c r="Q27" i="1"/>
  <c r="E28" i="1"/>
  <c r="F28" i="1" s="1"/>
  <c r="G28" i="1" s="1"/>
  <c r="L28" i="1" s="1"/>
  <c r="Q28" i="1"/>
  <c r="E29" i="1"/>
  <c r="F29" i="1"/>
  <c r="G29" i="1" s="1"/>
  <c r="L29" i="1" s="1"/>
  <c r="Q29" i="1"/>
  <c r="E30" i="1"/>
  <c r="F30" i="1" s="1"/>
  <c r="G30" i="1" s="1"/>
  <c r="L30" i="1" s="1"/>
  <c r="Q30" i="1"/>
  <c r="E31" i="1"/>
  <c r="F31" i="1"/>
  <c r="G31" i="1" s="1"/>
  <c r="L31" i="1" s="1"/>
  <c r="Q31" i="1"/>
  <c r="E32" i="1"/>
  <c r="F32" i="1" s="1"/>
  <c r="G32" i="1" s="1"/>
  <c r="L32" i="1" s="1"/>
  <c r="Q32" i="1"/>
  <c r="E33" i="1"/>
  <c r="F33" i="1"/>
  <c r="G33" i="1" s="1"/>
  <c r="L33" i="1" s="1"/>
  <c r="Q33" i="1"/>
  <c r="E34" i="1"/>
  <c r="F34" i="1" s="1"/>
  <c r="G34" i="1" s="1"/>
  <c r="L34" i="1" s="1"/>
  <c r="Q34" i="1"/>
  <c r="E35" i="1"/>
  <c r="F35" i="1"/>
  <c r="G35" i="1" s="1"/>
  <c r="L35" i="1" s="1"/>
  <c r="Q35" i="1"/>
  <c r="E36" i="1"/>
  <c r="F36" i="1" s="1"/>
  <c r="G36" i="1" s="1"/>
  <c r="L36" i="1" s="1"/>
  <c r="Q36" i="1"/>
  <c r="E37" i="1"/>
  <c r="F37" i="1"/>
  <c r="G37" i="1" s="1"/>
  <c r="L37" i="1" s="1"/>
  <c r="Q37" i="1"/>
  <c r="E38" i="1"/>
  <c r="F38" i="1" s="1"/>
  <c r="G38" i="1" s="1"/>
  <c r="L38" i="1" s="1"/>
  <c r="Q38" i="1"/>
  <c r="E39" i="1"/>
  <c r="F39" i="1"/>
  <c r="G39" i="1" s="1"/>
  <c r="L39" i="1" s="1"/>
  <c r="Q39" i="1"/>
  <c r="E40" i="1"/>
  <c r="F40" i="1" s="1"/>
  <c r="G40" i="1" s="1"/>
  <c r="L40" i="1" s="1"/>
  <c r="Q40" i="1"/>
  <c r="E41" i="1"/>
  <c r="F41" i="1"/>
  <c r="G41" i="1" s="1"/>
  <c r="L41" i="1" s="1"/>
  <c r="Q41" i="1"/>
  <c r="E42" i="1"/>
  <c r="F42" i="1" s="1"/>
  <c r="G42" i="1" s="1"/>
  <c r="L42" i="1" s="1"/>
  <c r="Q42" i="1"/>
  <c r="E43" i="1"/>
  <c r="F43" i="1"/>
  <c r="G43" i="1" s="1"/>
  <c r="L43" i="1" s="1"/>
  <c r="Q43" i="1"/>
  <c r="E44" i="1"/>
  <c r="F44" i="1" s="1"/>
  <c r="G44" i="1" s="1"/>
  <c r="L44" i="1" s="1"/>
  <c r="Q44" i="1"/>
  <c r="E45" i="1"/>
  <c r="F45" i="1"/>
  <c r="G45" i="1" s="1"/>
  <c r="L45" i="1" s="1"/>
  <c r="Q45" i="1"/>
  <c r="E46" i="1"/>
  <c r="F46" i="1" s="1"/>
  <c r="G46" i="1" s="1"/>
  <c r="L46" i="1" s="1"/>
  <c r="Q46" i="1"/>
  <c r="E47" i="1"/>
  <c r="F47" i="1"/>
  <c r="G47" i="1" s="1"/>
  <c r="L47" i="1" s="1"/>
  <c r="Q47" i="1"/>
  <c r="E48" i="1"/>
  <c r="F48" i="1" s="1"/>
  <c r="G48" i="1" s="1"/>
  <c r="L48" i="1" s="1"/>
  <c r="Q48" i="1"/>
  <c r="E49" i="1"/>
  <c r="F49" i="1"/>
  <c r="G49" i="1" s="1"/>
  <c r="L49" i="1" s="1"/>
  <c r="Q49" i="1"/>
  <c r="E50" i="1"/>
  <c r="F50" i="1" s="1"/>
  <c r="G50" i="1" s="1"/>
  <c r="L50" i="1" s="1"/>
  <c r="Q50" i="1"/>
  <c r="E51" i="1"/>
  <c r="F51" i="1"/>
  <c r="G51" i="1" s="1"/>
  <c r="L51" i="1" s="1"/>
  <c r="Q51" i="1"/>
  <c r="E52" i="1"/>
  <c r="F52" i="1" s="1"/>
  <c r="G52" i="1" s="1"/>
  <c r="L52" i="1" s="1"/>
  <c r="Q52" i="1"/>
  <c r="E53" i="1"/>
  <c r="F53" i="1"/>
  <c r="G53" i="1" s="1"/>
  <c r="L53" i="1" s="1"/>
  <c r="Q53" i="1"/>
  <c r="E54" i="1"/>
  <c r="F54" i="1" s="1"/>
  <c r="G54" i="1" s="1"/>
  <c r="L54" i="1" s="1"/>
  <c r="Q54" i="1"/>
  <c r="E55" i="1"/>
  <c r="F55" i="1"/>
  <c r="G55" i="1" s="1"/>
  <c r="L55" i="1" s="1"/>
  <c r="Q55" i="1"/>
  <c r="E56" i="1"/>
  <c r="F56" i="1" s="1"/>
  <c r="G56" i="1" s="1"/>
  <c r="L56" i="1" s="1"/>
  <c r="Q56" i="1"/>
  <c r="E57" i="1"/>
  <c r="F57" i="1"/>
  <c r="G57" i="1" s="1"/>
  <c r="L57" i="1" s="1"/>
  <c r="Q57" i="1"/>
  <c r="E58" i="1"/>
  <c r="F58" i="1" s="1"/>
  <c r="G58" i="1" s="1"/>
  <c r="L58" i="1" s="1"/>
  <c r="Q58" i="1"/>
  <c r="E59" i="1"/>
  <c r="F59" i="1"/>
  <c r="G59" i="1" s="1"/>
  <c r="L59" i="1" s="1"/>
  <c r="Q59" i="1"/>
  <c r="E60" i="1"/>
  <c r="F60" i="1" s="1"/>
  <c r="G60" i="1" s="1"/>
  <c r="L60" i="1" s="1"/>
  <c r="Q60" i="1"/>
  <c r="E61" i="1"/>
  <c r="F61" i="1"/>
  <c r="G61" i="1" s="1"/>
  <c r="L61" i="1" s="1"/>
  <c r="Q61" i="1"/>
  <c r="E62" i="1"/>
  <c r="F62" i="1" s="1"/>
  <c r="G62" i="1" s="1"/>
  <c r="L62" i="1" s="1"/>
  <c r="Q62" i="1"/>
  <c r="E63" i="1"/>
  <c r="F63" i="1"/>
  <c r="G63" i="1" s="1"/>
  <c r="L63" i="1" s="1"/>
  <c r="Q63" i="1"/>
  <c r="E64" i="1"/>
  <c r="F64" i="1" s="1"/>
  <c r="G64" i="1" s="1"/>
  <c r="L64" i="1" s="1"/>
  <c r="Q64" i="1"/>
  <c r="E65" i="1"/>
  <c r="F65" i="1"/>
  <c r="G65" i="1" s="1"/>
  <c r="L65" i="1" s="1"/>
  <c r="Q65" i="1"/>
  <c r="E66" i="1"/>
  <c r="F66" i="1" s="1"/>
  <c r="G66" i="1" s="1"/>
  <c r="L66" i="1" s="1"/>
  <c r="Q66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4" i="1" l="1"/>
  <c r="O28" i="1"/>
  <c r="O32" i="1"/>
  <c r="O36" i="1"/>
  <c r="O40" i="1"/>
  <c r="O44" i="1"/>
  <c r="O48" i="1"/>
  <c r="O52" i="1"/>
  <c r="O56" i="1"/>
  <c r="O60" i="1"/>
  <c r="O64" i="1"/>
  <c r="O55" i="1"/>
  <c r="O23" i="1"/>
  <c r="O27" i="1"/>
  <c r="O31" i="1"/>
  <c r="O35" i="1"/>
  <c r="O39" i="1"/>
  <c r="O43" i="1"/>
  <c r="O47" i="1"/>
  <c r="O51" i="1"/>
  <c r="O59" i="1"/>
  <c r="O63" i="1"/>
  <c r="O22" i="1"/>
  <c r="O26" i="1"/>
  <c r="O30" i="1"/>
  <c r="O34" i="1"/>
  <c r="O38" i="1"/>
  <c r="O42" i="1"/>
  <c r="O46" i="1"/>
  <c r="O50" i="1"/>
  <c r="O54" i="1"/>
  <c r="O58" i="1"/>
  <c r="O62" i="1"/>
  <c r="O66" i="1"/>
  <c r="O41" i="1"/>
  <c r="O49" i="1"/>
  <c r="O53" i="1"/>
  <c r="O57" i="1"/>
  <c r="O25" i="1"/>
  <c r="O29" i="1"/>
  <c r="O33" i="1"/>
  <c r="O37" i="1"/>
  <c r="O45" i="1"/>
  <c r="O61" i="1"/>
  <c r="O65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<sst xmlns="http://schemas.openxmlformats.org/spreadsheetml/2006/main" count="141" uniqueCount="51">
  <si>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</si>
  <si>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</si>
  <si>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</si>
  <si>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</si>
  <si>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</si>
  <si>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</si>
  <si>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</si>
  <si>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</si>
  <si>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</si>
  <si>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</si>
  <si>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</si>
  <si>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</si>
  <si>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</si>
  <si>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</si>
  <si>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</si>
  <si>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</si>
  <si>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</si>
  <si>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</si>
  <si>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</si>
  <si>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</si>
  <si>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</si>
  <si>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</si>
  <si>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</si>
  <si>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</si>
  <si>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</si>
  <si>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</si>
  <si>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</si>
  <si>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</si>
  <si>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</si>
  <si>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</si>
  <si>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</si>
  <si>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</si>
  <si>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</si>
  <si>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</si>
  <si>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</si>
  <si>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</si>
  <si>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</si>
  <si>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</si>
  <si>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</si>
  <si>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</si>
  <si>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</si>
  <si>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</si>
  <si>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</si>
  <si>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</si>
  <si>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EB</t>
  </si>
  <si>
    <t>VSX</t>
  </si>
  <si>
    <t>WX Lep</t>
  </si>
  <si>
    <t>JBAV, 79</t>
  </si>
  <si>
    <t>I</t>
  </si>
  <si>
    <t>II</t>
  </si>
  <si>
    <t>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</si>
</sst>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43" fontId="19" fillId="0" borderId="0" xfId="8" applyFont="1" applyBorder="1" applyAlignment="1">
      <alignment vertical="center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43" fontId="19" fillId="0" borderId="0" xfId="8" applyFont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WX Lep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5419.5</c:v>
                </c:pt>
                <c:pt idx="2">
                  <c:v>5420</c:v>
                </c:pt>
                <c:pt idx="3">
                  <c:v>5420.5</c:v>
                </c:pt>
                <c:pt idx="4">
                  <c:v>5421</c:v>
                </c:pt>
                <c:pt idx="5">
                  <c:v>5421.5</c:v>
                </c:pt>
                <c:pt idx="6">
                  <c:v>5422</c:v>
                </c:pt>
                <c:pt idx="7">
                  <c:v>5422.5</c:v>
                </c:pt>
                <c:pt idx="8">
                  <c:v>5424.5</c:v>
                </c:pt>
                <c:pt idx="9">
                  <c:v>5425</c:v>
                </c:pt>
                <c:pt idx="10">
                  <c:v>5425.5</c:v>
                </c:pt>
                <c:pt idx="11">
                  <c:v>5426</c:v>
                </c:pt>
                <c:pt idx="12">
                  <c:v>5426.5</c:v>
                </c:pt>
                <c:pt idx="13">
                  <c:v>5427</c:v>
                </c:pt>
                <c:pt idx="14">
                  <c:v>5427.5</c:v>
                </c:pt>
                <c:pt idx="15">
                  <c:v>5428</c:v>
                </c:pt>
                <c:pt idx="16">
                  <c:v>5428.5</c:v>
                </c:pt>
                <c:pt idx="17">
                  <c:v>5429</c:v>
                </c:pt>
                <c:pt idx="18">
                  <c:v>5429.5</c:v>
                </c:pt>
                <c:pt idx="19">
                  <c:v>5802</c:v>
                </c:pt>
                <c:pt idx="20">
                  <c:v>5802.5</c:v>
                </c:pt>
                <c:pt idx="21">
                  <c:v>5803</c:v>
                </c:pt>
                <c:pt idx="22">
                  <c:v>5803.5</c:v>
                </c:pt>
                <c:pt idx="23">
                  <c:v>5804</c:v>
                </c:pt>
                <c:pt idx="24">
                  <c:v>5804.5</c:v>
                </c:pt>
                <c:pt idx="25">
                  <c:v>5805</c:v>
                </c:pt>
                <c:pt idx="26">
                  <c:v>5805.5</c:v>
                </c:pt>
                <c:pt idx="27">
                  <c:v>5806</c:v>
                </c:pt>
                <c:pt idx="28">
                  <c:v>5806.5</c:v>
                </c:pt>
                <c:pt idx="29">
                  <c:v>5807</c:v>
                </c:pt>
                <c:pt idx="30">
                  <c:v>5807.5</c:v>
                </c:pt>
                <c:pt idx="31">
                  <c:v>5808</c:v>
                </c:pt>
                <c:pt idx="32">
                  <c:v>5809</c:v>
                </c:pt>
                <c:pt idx="33">
                  <c:v>5809.5</c:v>
                </c:pt>
                <c:pt idx="34">
                  <c:v>5810</c:v>
                </c:pt>
                <c:pt idx="35">
                  <c:v>5810.5</c:v>
                </c:pt>
                <c:pt idx="36">
                  <c:v>5811</c:v>
                </c:pt>
                <c:pt idx="37">
                  <c:v>5811.5</c:v>
                </c:pt>
                <c:pt idx="38">
                  <c:v>5812</c:v>
                </c:pt>
                <c:pt idx="39">
                  <c:v>5812.5</c:v>
                </c:pt>
                <c:pt idx="40">
                  <c:v>5813</c:v>
                </c:pt>
                <c:pt idx="41">
                  <c:v>5813.5</c:v>
                </c:pt>
                <c:pt idx="42">
                  <c:v>5814</c:v>
                </c:pt>
                <c:pt idx="43">
                  <c:v>5814.5</c:v>
                </c:pt>
                <c:pt idx="44">
                  <c:v>5815</c:v>
                </c:pt>
                <c:pt idx="45">
                  <c:v>5815.5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5419.5</c:v>
                </c:pt>
                <c:pt idx="2">
                  <c:v>5420</c:v>
                </c:pt>
                <c:pt idx="3">
                  <c:v>5420.5</c:v>
                </c:pt>
                <c:pt idx="4">
                  <c:v>5421</c:v>
                </c:pt>
                <c:pt idx="5">
                  <c:v>5421.5</c:v>
                </c:pt>
                <c:pt idx="6">
                  <c:v>5422</c:v>
                </c:pt>
                <c:pt idx="7">
                  <c:v>5422.5</c:v>
                </c:pt>
                <c:pt idx="8">
                  <c:v>5424.5</c:v>
                </c:pt>
                <c:pt idx="9">
                  <c:v>5425</c:v>
                </c:pt>
                <c:pt idx="10">
                  <c:v>5425.5</c:v>
                </c:pt>
                <c:pt idx="11">
                  <c:v>5426</c:v>
                </c:pt>
                <c:pt idx="12">
                  <c:v>5426.5</c:v>
                </c:pt>
                <c:pt idx="13">
                  <c:v>5427</c:v>
                </c:pt>
                <c:pt idx="14">
                  <c:v>5427.5</c:v>
                </c:pt>
                <c:pt idx="15">
                  <c:v>5428</c:v>
                </c:pt>
                <c:pt idx="16">
                  <c:v>5428.5</c:v>
                </c:pt>
                <c:pt idx="17">
                  <c:v>5429</c:v>
                </c:pt>
                <c:pt idx="18">
                  <c:v>5429.5</c:v>
                </c:pt>
                <c:pt idx="19">
                  <c:v>5802</c:v>
                </c:pt>
                <c:pt idx="20">
                  <c:v>5802.5</c:v>
                </c:pt>
                <c:pt idx="21">
                  <c:v>5803</c:v>
                </c:pt>
                <c:pt idx="22">
                  <c:v>5803.5</c:v>
                </c:pt>
                <c:pt idx="23">
                  <c:v>5804</c:v>
                </c:pt>
                <c:pt idx="24">
                  <c:v>5804.5</c:v>
                </c:pt>
                <c:pt idx="25">
                  <c:v>5805</c:v>
                </c:pt>
                <c:pt idx="26">
                  <c:v>5805.5</c:v>
                </c:pt>
                <c:pt idx="27">
                  <c:v>5806</c:v>
                </c:pt>
                <c:pt idx="28">
                  <c:v>5806.5</c:v>
                </c:pt>
                <c:pt idx="29">
                  <c:v>5807</c:v>
                </c:pt>
                <c:pt idx="30">
                  <c:v>5807.5</c:v>
                </c:pt>
                <c:pt idx="31">
                  <c:v>5808</c:v>
                </c:pt>
                <c:pt idx="32">
                  <c:v>5809</c:v>
                </c:pt>
                <c:pt idx="33">
                  <c:v>5809.5</c:v>
                </c:pt>
                <c:pt idx="34">
                  <c:v>5810</c:v>
                </c:pt>
                <c:pt idx="35">
                  <c:v>5810.5</c:v>
                </c:pt>
                <c:pt idx="36">
                  <c:v>5811</c:v>
                </c:pt>
                <c:pt idx="37">
                  <c:v>5811.5</c:v>
                </c:pt>
                <c:pt idx="38">
                  <c:v>5812</c:v>
                </c:pt>
                <c:pt idx="39">
                  <c:v>5812.5</c:v>
                </c:pt>
                <c:pt idx="40">
                  <c:v>5813</c:v>
                </c:pt>
                <c:pt idx="41">
                  <c:v>5813.5</c:v>
                </c:pt>
                <c:pt idx="42">
                  <c:v>5814</c:v>
                </c:pt>
                <c:pt idx="43">
                  <c:v>5814.5</c:v>
                </c:pt>
                <c:pt idx="44">
                  <c:v>5815</c:v>
                </c:pt>
                <c:pt idx="45">
                  <c:v>5815.5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5419.5</c:v>
                </c:pt>
                <c:pt idx="2">
                  <c:v>5420</c:v>
                </c:pt>
                <c:pt idx="3">
                  <c:v>5420.5</c:v>
                </c:pt>
                <c:pt idx="4">
                  <c:v>5421</c:v>
                </c:pt>
                <c:pt idx="5">
                  <c:v>5421.5</c:v>
                </c:pt>
                <c:pt idx="6">
                  <c:v>5422</c:v>
                </c:pt>
                <c:pt idx="7">
                  <c:v>5422.5</c:v>
                </c:pt>
                <c:pt idx="8">
                  <c:v>5424.5</c:v>
                </c:pt>
                <c:pt idx="9">
                  <c:v>5425</c:v>
                </c:pt>
                <c:pt idx="10">
                  <c:v>5425.5</c:v>
                </c:pt>
                <c:pt idx="11">
                  <c:v>5426</c:v>
                </c:pt>
                <c:pt idx="12">
                  <c:v>5426.5</c:v>
                </c:pt>
                <c:pt idx="13">
                  <c:v>5427</c:v>
                </c:pt>
                <c:pt idx="14">
                  <c:v>5427.5</c:v>
                </c:pt>
                <c:pt idx="15">
                  <c:v>5428</c:v>
                </c:pt>
                <c:pt idx="16">
                  <c:v>5428.5</c:v>
                </c:pt>
                <c:pt idx="17">
                  <c:v>5429</c:v>
                </c:pt>
                <c:pt idx="18">
                  <c:v>5429.5</c:v>
                </c:pt>
                <c:pt idx="19">
                  <c:v>5802</c:v>
                </c:pt>
                <c:pt idx="20">
                  <c:v>5802.5</c:v>
                </c:pt>
                <c:pt idx="21">
                  <c:v>5803</c:v>
                </c:pt>
                <c:pt idx="22">
                  <c:v>5803.5</c:v>
                </c:pt>
                <c:pt idx="23">
                  <c:v>5804</c:v>
                </c:pt>
                <c:pt idx="24">
                  <c:v>5804.5</c:v>
                </c:pt>
                <c:pt idx="25">
                  <c:v>5805</c:v>
                </c:pt>
                <c:pt idx="26">
                  <c:v>5805.5</c:v>
                </c:pt>
                <c:pt idx="27">
                  <c:v>5806</c:v>
                </c:pt>
                <c:pt idx="28">
                  <c:v>5806.5</c:v>
                </c:pt>
                <c:pt idx="29">
                  <c:v>5807</c:v>
                </c:pt>
                <c:pt idx="30">
                  <c:v>5807.5</c:v>
                </c:pt>
                <c:pt idx="31">
                  <c:v>5808</c:v>
                </c:pt>
                <c:pt idx="32">
                  <c:v>5809</c:v>
                </c:pt>
                <c:pt idx="33">
                  <c:v>5809.5</c:v>
                </c:pt>
                <c:pt idx="34">
                  <c:v>5810</c:v>
                </c:pt>
                <c:pt idx="35">
                  <c:v>5810.5</c:v>
                </c:pt>
                <c:pt idx="36">
                  <c:v>5811</c:v>
                </c:pt>
                <c:pt idx="37">
                  <c:v>5811.5</c:v>
                </c:pt>
                <c:pt idx="38">
                  <c:v>5812</c:v>
                </c:pt>
                <c:pt idx="39">
                  <c:v>5812.5</c:v>
                </c:pt>
                <c:pt idx="40">
                  <c:v>5813</c:v>
                </c:pt>
                <c:pt idx="41">
                  <c:v>5813.5</c:v>
                </c:pt>
                <c:pt idx="42">
                  <c:v>5814</c:v>
                </c:pt>
                <c:pt idx="43">
                  <c:v>5814.5</c:v>
                </c:pt>
                <c:pt idx="44">
                  <c:v>5815</c:v>
                </c:pt>
                <c:pt idx="45">
                  <c:v>5815.5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5419.5</c:v>
                </c:pt>
                <c:pt idx="2">
                  <c:v>5420</c:v>
                </c:pt>
                <c:pt idx="3">
                  <c:v>5420.5</c:v>
                </c:pt>
                <c:pt idx="4">
                  <c:v>5421</c:v>
                </c:pt>
                <c:pt idx="5">
                  <c:v>5421.5</c:v>
                </c:pt>
                <c:pt idx="6">
                  <c:v>5422</c:v>
                </c:pt>
                <c:pt idx="7">
                  <c:v>5422.5</c:v>
                </c:pt>
                <c:pt idx="8">
                  <c:v>5424.5</c:v>
                </c:pt>
                <c:pt idx="9">
                  <c:v>5425</c:v>
                </c:pt>
                <c:pt idx="10">
                  <c:v>5425.5</c:v>
                </c:pt>
                <c:pt idx="11">
                  <c:v>5426</c:v>
                </c:pt>
                <c:pt idx="12">
                  <c:v>5426.5</c:v>
                </c:pt>
                <c:pt idx="13">
                  <c:v>5427</c:v>
                </c:pt>
                <c:pt idx="14">
                  <c:v>5427.5</c:v>
                </c:pt>
                <c:pt idx="15">
                  <c:v>5428</c:v>
                </c:pt>
                <c:pt idx="16">
                  <c:v>5428.5</c:v>
                </c:pt>
                <c:pt idx="17">
                  <c:v>5429</c:v>
                </c:pt>
                <c:pt idx="18">
                  <c:v>5429.5</c:v>
                </c:pt>
                <c:pt idx="19">
                  <c:v>5802</c:v>
                </c:pt>
                <c:pt idx="20">
                  <c:v>5802.5</c:v>
                </c:pt>
                <c:pt idx="21">
                  <c:v>5803</c:v>
                </c:pt>
                <c:pt idx="22">
                  <c:v>5803.5</c:v>
                </c:pt>
                <c:pt idx="23">
                  <c:v>5804</c:v>
                </c:pt>
                <c:pt idx="24">
                  <c:v>5804.5</c:v>
                </c:pt>
                <c:pt idx="25">
                  <c:v>5805</c:v>
                </c:pt>
                <c:pt idx="26">
                  <c:v>5805.5</c:v>
                </c:pt>
                <c:pt idx="27">
                  <c:v>5806</c:v>
                </c:pt>
                <c:pt idx="28">
                  <c:v>5806.5</c:v>
                </c:pt>
                <c:pt idx="29">
                  <c:v>5807</c:v>
                </c:pt>
                <c:pt idx="30">
                  <c:v>5807.5</c:v>
                </c:pt>
                <c:pt idx="31">
                  <c:v>5808</c:v>
                </c:pt>
                <c:pt idx="32">
                  <c:v>5809</c:v>
                </c:pt>
                <c:pt idx="33">
                  <c:v>5809.5</c:v>
                </c:pt>
                <c:pt idx="34">
                  <c:v>5810</c:v>
                </c:pt>
                <c:pt idx="35">
                  <c:v>5810.5</c:v>
                </c:pt>
                <c:pt idx="36">
                  <c:v>5811</c:v>
                </c:pt>
                <c:pt idx="37">
                  <c:v>5811.5</c:v>
                </c:pt>
                <c:pt idx="38">
                  <c:v>5812</c:v>
                </c:pt>
                <c:pt idx="39">
                  <c:v>5812.5</c:v>
                </c:pt>
                <c:pt idx="40">
                  <c:v>5813</c:v>
                </c:pt>
                <c:pt idx="41">
                  <c:v>5813.5</c:v>
                </c:pt>
                <c:pt idx="42">
                  <c:v>5814</c:v>
                </c:pt>
                <c:pt idx="43">
                  <c:v>5814.5</c:v>
                </c:pt>
                <c:pt idx="44">
                  <c:v>5815</c:v>
                </c:pt>
                <c:pt idx="45">
                  <c:v>5815.5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5419.5</c:v>
                </c:pt>
                <c:pt idx="2">
                  <c:v>5420</c:v>
                </c:pt>
                <c:pt idx="3">
                  <c:v>5420.5</c:v>
                </c:pt>
                <c:pt idx="4">
                  <c:v>5421</c:v>
                </c:pt>
                <c:pt idx="5">
                  <c:v>5421.5</c:v>
                </c:pt>
                <c:pt idx="6">
                  <c:v>5422</c:v>
                </c:pt>
                <c:pt idx="7">
                  <c:v>5422.5</c:v>
                </c:pt>
                <c:pt idx="8">
                  <c:v>5424.5</c:v>
                </c:pt>
                <c:pt idx="9">
                  <c:v>5425</c:v>
                </c:pt>
                <c:pt idx="10">
                  <c:v>5425.5</c:v>
                </c:pt>
                <c:pt idx="11">
                  <c:v>5426</c:v>
                </c:pt>
                <c:pt idx="12">
                  <c:v>5426.5</c:v>
                </c:pt>
                <c:pt idx="13">
                  <c:v>5427</c:v>
                </c:pt>
                <c:pt idx="14">
                  <c:v>5427.5</c:v>
                </c:pt>
                <c:pt idx="15">
                  <c:v>5428</c:v>
                </c:pt>
                <c:pt idx="16">
                  <c:v>5428.5</c:v>
                </c:pt>
                <c:pt idx="17">
                  <c:v>5429</c:v>
                </c:pt>
                <c:pt idx="18">
                  <c:v>5429.5</c:v>
                </c:pt>
                <c:pt idx="19">
                  <c:v>5802</c:v>
                </c:pt>
                <c:pt idx="20">
                  <c:v>5802.5</c:v>
                </c:pt>
                <c:pt idx="21">
                  <c:v>5803</c:v>
                </c:pt>
                <c:pt idx="22">
                  <c:v>5803.5</c:v>
                </c:pt>
                <c:pt idx="23">
                  <c:v>5804</c:v>
                </c:pt>
                <c:pt idx="24">
                  <c:v>5804.5</c:v>
                </c:pt>
                <c:pt idx="25">
                  <c:v>5805</c:v>
                </c:pt>
                <c:pt idx="26">
                  <c:v>5805.5</c:v>
                </c:pt>
                <c:pt idx="27">
                  <c:v>5806</c:v>
                </c:pt>
                <c:pt idx="28">
                  <c:v>5806.5</c:v>
                </c:pt>
                <c:pt idx="29">
                  <c:v>5807</c:v>
                </c:pt>
                <c:pt idx="30">
                  <c:v>5807.5</c:v>
                </c:pt>
                <c:pt idx="31">
                  <c:v>5808</c:v>
                </c:pt>
                <c:pt idx="32">
                  <c:v>5809</c:v>
                </c:pt>
                <c:pt idx="33">
                  <c:v>5809.5</c:v>
                </c:pt>
                <c:pt idx="34">
                  <c:v>5810</c:v>
                </c:pt>
                <c:pt idx="35">
                  <c:v>5810.5</c:v>
                </c:pt>
                <c:pt idx="36">
                  <c:v>5811</c:v>
                </c:pt>
                <c:pt idx="37">
                  <c:v>5811.5</c:v>
                </c:pt>
                <c:pt idx="38">
                  <c:v>5812</c:v>
                </c:pt>
                <c:pt idx="39">
                  <c:v>5812.5</c:v>
                </c:pt>
                <c:pt idx="40">
                  <c:v>5813</c:v>
                </c:pt>
                <c:pt idx="41">
                  <c:v>5813.5</c:v>
                </c:pt>
                <c:pt idx="42">
                  <c:v>5814</c:v>
                </c:pt>
                <c:pt idx="43">
                  <c:v>5814.5</c:v>
                </c:pt>
                <c:pt idx="44">
                  <c:v>5815</c:v>
                </c:pt>
                <c:pt idx="45">
                  <c:v>5815.5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0.29835999986244133</c:v>
                </c:pt>
                <c:pt idx="2">
                  <c:v>0.30620000021008309</c:v>
                </c:pt>
                <c:pt idx="3">
                  <c:v>0.29954000005091075</c:v>
                </c:pt>
                <c:pt idx="4">
                  <c:v>0.30377999999473104</c:v>
                </c:pt>
                <c:pt idx="5">
                  <c:v>0.29752000008011237</c:v>
                </c:pt>
                <c:pt idx="6">
                  <c:v>0.30256000006920658</c:v>
                </c:pt>
                <c:pt idx="7">
                  <c:v>0.29859999997279374</c:v>
                </c:pt>
                <c:pt idx="8">
                  <c:v>0.29825999980675988</c:v>
                </c:pt>
                <c:pt idx="9">
                  <c:v>0.30349999991449295</c:v>
                </c:pt>
                <c:pt idx="10">
                  <c:v>0.29884000007587019</c:v>
                </c:pt>
                <c:pt idx="11">
                  <c:v>0.30518000018491875</c:v>
                </c:pt>
                <c:pt idx="12">
                  <c:v>0.29712000006838934</c:v>
                </c:pt>
                <c:pt idx="13">
                  <c:v>0.30225999988033436</c:v>
                </c:pt>
                <c:pt idx="14">
                  <c:v>0.29590000013558893</c:v>
                </c:pt>
                <c:pt idx="15">
                  <c:v>0.3049399998417357</c:v>
                </c:pt>
                <c:pt idx="16">
                  <c:v>0.29888000006030779</c:v>
                </c:pt>
                <c:pt idx="17">
                  <c:v>0.3045199999542092</c:v>
                </c:pt>
                <c:pt idx="18">
                  <c:v>0.2978599997877609</c:v>
                </c:pt>
                <c:pt idx="19">
                  <c:v>0.27256000005581882</c:v>
                </c:pt>
                <c:pt idx="20">
                  <c:v>0.25269999996817205</c:v>
                </c:pt>
                <c:pt idx="21">
                  <c:v>0.2622400002219365</c:v>
                </c:pt>
                <c:pt idx="22">
                  <c:v>0.25347999989753589</c:v>
                </c:pt>
                <c:pt idx="23">
                  <c:v>0.26101999983075075</c:v>
                </c:pt>
                <c:pt idx="24">
                  <c:v>0.25086000002193032</c:v>
                </c:pt>
                <c:pt idx="25">
                  <c:v>0.2627000000939006</c:v>
                </c:pt>
                <c:pt idx="26">
                  <c:v>0.25223999986337731</c:v>
                </c:pt>
                <c:pt idx="27">
                  <c:v>0.26377999997930601</c:v>
                </c:pt>
                <c:pt idx="28">
                  <c:v>0.25122000006376766</c:v>
                </c:pt>
                <c:pt idx="29">
                  <c:v>0.26246000022365479</c:v>
                </c:pt>
                <c:pt idx="30">
                  <c:v>0.25259999990521464</c:v>
                </c:pt>
                <c:pt idx="31">
                  <c:v>0.26233999982650857</c:v>
                </c:pt>
                <c:pt idx="32">
                  <c:v>0.26072000010753982</c:v>
                </c:pt>
                <c:pt idx="33">
                  <c:v>0.25265999999101041</c:v>
                </c:pt>
                <c:pt idx="34">
                  <c:v>0.25930000004882459</c:v>
                </c:pt>
                <c:pt idx="35">
                  <c:v>0.25144000006548595</c:v>
                </c:pt>
                <c:pt idx="36">
                  <c:v>0.26158000023133354</c:v>
                </c:pt>
                <c:pt idx="37">
                  <c:v>0.2505200000887271</c:v>
                </c:pt>
                <c:pt idx="38">
                  <c:v>0.26296000008005649</c:v>
                </c:pt>
                <c:pt idx="39">
                  <c:v>0.25350000001344597</c:v>
                </c:pt>
                <c:pt idx="40">
                  <c:v>0.26113999976951163</c:v>
                </c:pt>
                <c:pt idx="41">
                  <c:v>0.25278000016260194</c:v>
                </c:pt>
                <c:pt idx="42">
                  <c:v>0.26272000020253472</c:v>
                </c:pt>
                <c:pt idx="43">
                  <c:v>0.25416000001132488</c:v>
                </c:pt>
                <c:pt idx="44">
                  <c:v>0.26139999998122221</c:v>
                </c:pt>
                <c:pt idx="45">
                  <c:v>0.25134000000252854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5419.5</c:v>
                </c:pt>
                <c:pt idx="2">
                  <c:v>5420</c:v>
                </c:pt>
                <c:pt idx="3">
                  <c:v>5420.5</c:v>
                </c:pt>
                <c:pt idx="4">
                  <c:v>5421</c:v>
                </c:pt>
                <c:pt idx="5">
                  <c:v>5421.5</c:v>
                </c:pt>
                <c:pt idx="6">
                  <c:v>5422</c:v>
                </c:pt>
                <c:pt idx="7">
                  <c:v>5422.5</c:v>
                </c:pt>
                <c:pt idx="8">
                  <c:v>5424.5</c:v>
                </c:pt>
                <c:pt idx="9">
                  <c:v>5425</c:v>
                </c:pt>
                <c:pt idx="10">
                  <c:v>5425.5</c:v>
                </c:pt>
                <c:pt idx="11">
                  <c:v>5426</c:v>
                </c:pt>
                <c:pt idx="12">
                  <c:v>5426.5</c:v>
                </c:pt>
                <c:pt idx="13">
                  <c:v>5427</c:v>
                </c:pt>
                <c:pt idx="14">
                  <c:v>5427.5</c:v>
                </c:pt>
                <c:pt idx="15">
                  <c:v>5428</c:v>
                </c:pt>
                <c:pt idx="16">
                  <c:v>5428.5</c:v>
                </c:pt>
                <c:pt idx="17">
                  <c:v>5429</c:v>
                </c:pt>
                <c:pt idx="18">
                  <c:v>5429.5</c:v>
                </c:pt>
                <c:pt idx="19">
                  <c:v>5802</c:v>
                </c:pt>
                <c:pt idx="20">
                  <c:v>5802.5</c:v>
                </c:pt>
                <c:pt idx="21">
                  <c:v>5803</c:v>
                </c:pt>
                <c:pt idx="22">
                  <c:v>5803.5</c:v>
                </c:pt>
                <c:pt idx="23">
                  <c:v>5804</c:v>
                </c:pt>
                <c:pt idx="24">
                  <c:v>5804.5</c:v>
                </c:pt>
                <c:pt idx="25">
                  <c:v>5805</c:v>
                </c:pt>
                <c:pt idx="26">
                  <c:v>5805.5</c:v>
                </c:pt>
                <c:pt idx="27">
                  <c:v>5806</c:v>
                </c:pt>
                <c:pt idx="28">
                  <c:v>5806.5</c:v>
                </c:pt>
                <c:pt idx="29">
                  <c:v>5807</c:v>
                </c:pt>
                <c:pt idx="30">
                  <c:v>5807.5</c:v>
                </c:pt>
                <c:pt idx="31">
                  <c:v>5808</c:v>
                </c:pt>
                <c:pt idx="32">
                  <c:v>5809</c:v>
                </c:pt>
                <c:pt idx="33">
                  <c:v>5809.5</c:v>
                </c:pt>
                <c:pt idx="34">
                  <c:v>5810</c:v>
                </c:pt>
                <c:pt idx="35">
                  <c:v>5810.5</c:v>
                </c:pt>
                <c:pt idx="36">
                  <c:v>5811</c:v>
                </c:pt>
                <c:pt idx="37">
                  <c:v>5811.5</c:v>
                </c:pt>
                <c:pt idx="38">
                  <c:v>5812</c:v>
                </c:pt>
                <c:pt idx="39">
                  <c:v>5812.5</c:v>
                </c:pt>
                <c:pt idx="40">
                  <c:v>5813</c:v>
                </c:pt>
                <c:pt idx="41">
                  <c:v>5813.5</c:v>
                </c:pt>
                <c:pt idx="42">
                  <c:v>5814</c:v>
                </c:pt>
                <c:pt idx="43">
                  <c:v>5814.5</c:v>
                </c:pt>
                <c:pt idx="44">
                  <c:v>5815</c:v>
                </c:pt>
                <c:pt idx="45">
                  <c:v>5815.5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5419.5</c:v>
                </c:pt>
                <c:pt idx="2">
                  <c:v>5420</c:v>
                </c:pt>
                <c:pt idx="3">
                  <c:v>5420.5</c:v>
                </c:pt>
                <c:pt idx="4">
                  <c:v>5421</c:v>
                </c:pt>
                <c:pt idx="5">
                  <c:v>5421.5</c:v>
                </c:pt>
                <c:pt idx="6">
                  <c:v>5422</c:v>
                </c:pt>
                <c:pt idx="7">
                  <c:v>5422.5</c:v>
                </c:pt>
                <c:pt idx="8">
                  <c:v>5424.5</c:v>
                </c:pt>
                <c:pt idx="9">
                  <c:v>5425</c:v>
                </c:pt>
                <c:pt idx="10">
                  <c:v>5425.5</c:v>
                </c:pt>
                <c:pt idx="11">
                  <c:v>5426</c:v>
                </c:pt>
                <c:pt idx="12">
                  <c:v>5426.5</c:v>
                </c:pt>
                <c:pt idx="13">
                  <c:v>5427</c:v>
                </c:pt>
                <c:pt idx="14">
                  <c:v>5427.5</c:v>
                </c:pt>
                <c:pt idx="15">
                  <c:v>5428</c:v>
                </c:pt>
                <c:pt idx="16">
                  <c:v>5428.5</c:v>
                </c:pt>
                <c:pt idx="17">
                  <c:v>5429</c:v>
                </c:pt>
                <c:pt idx="18">
                  <c:v>5429.5</c:v>
                </c:pt>
                <c:pt idx="19">
                  <c:v>5802</c:v>
                </c:pt>
                <c:pt idx="20">
                  <c:v>5802.5</c:v>
                </c:pt>
                <c:pt idx="21">
                  <c:v>5803</c:v>
                </c:pt>
                <c:pt idx="22">
                  <c:v>5803.5</c:v>
                </c:pt>
                <c:pt idx="23">
                  <c:v>5804</c:v>
                </c:pt>
                <c:pt idx="24">
                  <c:v>5804.5</c:v>
                </c:pt>
                <c:pt idx="25">
                  <c:v>5805</c:v>
                </c:pt>
                <c:pt idx="26">
                  <c:v>5805.5</c:v>
                </c:pt>
                <c:pt idx="27">
                  <c:v>5806</c:v>
                </c:pt>
                <c:pt idx="28">
                  <c:v>5806.5</c:v>
                </c:pt>
                <c:pt idx="29">
                  <c:v>5807</c:v>
                </c:pt>
                <c:pt idx="30">
                  <c:v>5807.5</c:v>
                </c:pt>
                <c:pt idx="31">
                  <c:v>5808</c:v>
                </c:pt>
                <c:pt idx="32">
                  <c:v>5809</c:v>
                </c:pt>
                <c:pt idx="33">
                  <c:v>5809.5</c:v>
                </c:pt>
                <c:pt idx="34">
                  <c:v>5810</c:v>
                </c:pt>
                <c:pt idx="35">
                  <c:v>5810.5</c:v>
                </c:pt>
                <c:pt idx="36">
                  <c:v>5811</c:v>
                </c:pt>
                <c:pt idx="37">
                  <c:v>5811.5</c:v>
                </c:pt>
                <c:pt idx="38">
                  <c:v>5812</c:v>
                </c:pt>
                <c:pt idx="39">
                  <c:v>5812.5</c:v>
                </c:pt>
                <c:pt idx="40">
                  <c:v>5813</c:v>
                </c:pt>
                <c:pt idx="41">
                  <c:v>5813.5</c:v>
                </c:pt>
                <c:pt idx="42">
                  <c:v>5814</c:v>
                </c:pt>
                <c:pt idx="43">
                  <c:v>5814.5</c:v>
                </c:pt>
                <c:pt idx="44">
                  <c:v>5815</c:v>
                </c:pt>
                <c:pt idx="45">
                  <c:v>5815.5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5419.5</c:v>
                </c:pt>
                <c:pt idx="2">
                  <c:v>5420</c:v>
                </c:pt>
                <c:pt idx="3">
                  <c:v>5420.5</c:v>
                </c:pt>
                <c:pt idx="4">
                  <c:v>5421</c:v>
                </c:pt>
                <c:pt idx="5">
                  <c:v>5421.5</c:v>
                </c:pt>
                <c:pt idx="6">
                  <c:v>5422</c:v>
                </c:pt>
                <c:pt idx="7">
                  <c:v>5422.5</c:v>
                </c:pt>
                <c:pt idx="8">
                  <c:v>5424.5</c:v>
                </c:pt>
                <c:pt idx="9">
                  <c:v>5425</c:v>
                </c:pt>
                <c:pt idx="10">
                  <c:v>5425.5</c:v>
                </c:pt>
                <c:pt idx="11">
                  <c:v>5426</c:v>
                </c:pt>
                <c:pt idx="12">
                  <c:v>5426.5</c:v>
                </c:pt>
                <c:pt idx="13">
                  <c:v>5427</c:v>
                </c:pt>
                <c:pt idx="14">
                  <c:v>5427.5</c:v>
                </c:pt>
                <c:pt idx="15">
                  <c:v>5428</c:v>
                </c:pt>
                <c:pt idx="16">
                  <c:v>5428.5</c:v>
                </c:pt>
                <c:pt idx="17">
                  <c:v>5429</c:v>
                </c:pt>
                <c:pt idx="18">
                  <c:v>5429.5</c:v>
                </c:pt>
                <c:pt idx="19">
                  <c:v>5802</c:v>
                </c:pt>
                <c:pt idx="20">
                  <c:v>5802.5</c:v>
                </c:pt>
                <c:pt idx="21">
                  <c:v>5803</c:v>
                </c:pt>
                <c:pt idx="22">
                  <c:v>5803.5</c:v>
                </c:pt>
                <c:pt idx="23">
                  <c:v>5804</c:v>
                </c:pt>
                <c:pt idx="24">
                  <c:v>5804.5</c:v>
                </c:pt>
                <c:pt idx="25">
                  <c:v>5805</c:v>
                </c:pt>
                <c:pt idx="26">
                  <c:v>5805.5</c:v>
                </c:pt>
                <c:pt idx="27">
                  <c:v>5806</c:v>
                </c:pt>
                <c:pt idx="28">
                  <c:v>5806.5</c:v>
                </c:pt>
                <c:pt idx="29">
                  <c:v>5807</c:v>
                </c:pt>
                <c:pt idx="30">
                  <c:v>5807.5</c:v>
                </c:pt>
                <c:pt idx="31">
                  <c:v>5808</c:v>
                </c:pt>
                <c:pt idx="32">
                  <c:v>5809</c:v>
                </c:pt>
                <c:pt idx="33">
                  <c:v>5809.5</c:v>
                </c:pt>
                <c:pt idx="34">
                  <c:v>5810</c:v>
                </c:pt>
                <c:pt idx="35">
                  <c:v>5810.5</c:v>
                </c:pt>
                <c:pt idx="36">
                  <c:v>5811</c:v>
                </c:pt>
                <c:pt idx="37">
                  <c:v>5811.5</c:v>
                </c:pt>
                <c:pt idx="38">
                  <c:v>5812</c:v>
                </c:pt>
                <c:pt idx="39">
                  <c:v>5812.5</c:v>
                </c:pt>
                <c:pt idx="40">
                  <c:v>5813</c:v>
                </c:pt>
                <c:pt idx="41">
                  <c:v>5813.5</c:v>
                </c:pt>
                <c:pt idx="42">
                  <c:v>5814</c:v>
                </c:pt>
                <c:pt idx="43">
                  <c:v>5814.5</c:v>
                </c:pt>
                <c:pt idx="44">
                  <c:v>5815</c:v>
                </c:pt>
                <c:pt idx="45">
                  <c:v>5815.5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4.3155855307491164E-2</c:v>
                </c:pt>
                <c:pt idx="1">
                  <c:v>0.26431971824778727</c:v>
                </c:pt>
                <c:pt idx="2">
                  <c:v>0.26434012270049878</c:v>
                </c:pt>
                <c:pt idx="3">
                  <c:v>0.26436052715321035</c:v>
                </c:pt>
                <c:pt idx="4">
                  <c:v>0.26438093160592185</c:v>
                </c:pt>
                <c:pt idx="5">
                  <c:v>0.26440133605863336</c:v>
                </c:pt>
                <c:pt idx="6">
                  <c:v>0.26442174051134493</c:v>
                </c:pt>
                <c:pt idx="7">
                  <c:v>0.26444214496405649</c:v>
                </c:pt>
                <c:pt idx="8">
                  <c:v>0.26452376277490258</c:v>
                </c:pt>
                <c:pt idx="9">
                  <c:v>0.26454416722761409</c:v>
                </c:pt>
                <c:pt idx="10">
                  <c:v>0.26456457168032566</c:v>
                </c:pt>
                <c:pt idx="11">
                  <c:v>0.26458497613303722</c:v>
                </c:pt>
                <c:pt idx="12">
                  <c:v>0.26460538058574873</c:v>
                </c:pt>
                <c:pt idx="13">
                  <c:v>0.26462578503846024</c:v>
                </c:pt>
                <c:pt idx="14">
                  <c:v>0.2646461894911718</c:v>
                </c:pt>
                <c:pt idx="15">
                  <c:v>0.26466659394388331</c:v>
                </c:pt>
                <c:pt idx="16">
                  <c:v>0.26468699839659482</c:v>
                </c:pt>
                <c:pt idx="17">
                  <c:v>0.26470740284930638</c:v>
                </c:pt>
                <c:pt idx="18">
                  <c:v>0.26472780730201795</c:v>
                </c:pt>
                <c:pt idx="19">
                  <c:v>0.27992912457210928</c:v>
                </c:pt>
                <c:pt idx="20">
                  <c:v>0.27994952902482084</c:v>
                </c:pt>
                <c:pt idx="21">
                  <c:v>0.27996993347753241</c:v>
                </c:pt>
                <c:pt idx="22">
                  <c:v>0.27999033793024386</c:v>
                </c:pt>
                <c:pt idx="23">
                  <c:v>0.28001074238295542</c:v>
                </c:pt>
                <c:pt idx="24">
                  <c:v>0.28003114683566699</c:v>
                </c:pt>
                <c:pt idx="25">
                  <c:v>0.2800515512883785</c:v>
                </c:pt>
                <c:pt idx="26">
                  <c:v>0.28007195574109001</c:v>
                </c:pt>
                <c:pt idx="27">
                  <c:v>0.28009236019380157</c:v>
                </c:pt>
                <c:pt idx="28">
                  <c:v>0.28011276464651308</c:v>
                </c:pt>
                <c:pt idx="29">
                  <c:v>0.28013316909922459</c:v>
                </c:pt>
                <c:pt idx="30">
                  <c:v>0.28015357355193615</c:v>
                </c:pt>
                <c:pt idx="31">
                  <c:v>0.28017397800464772</c:v>
                </c:pt>
                <c:pt idx="32">
                  <c:v>0.28021478691007073</c:v>
                </c:pt>
                <c:pt idx="33">
                  <c:v>0.2802351913627823</c:v>
                </c:pt>
                <c:pt idx="34">
                  <c:v>0.28025559581549381</c:v>
                </c:pt>
                <c:pt idx="35">
                  <c:v>0.28027600026820532</c:v>
                </c:pt>
                <c:pt idx="36">
                  <c:v>0.28029640472091688</c:v>
                </c:pt>
                <c:pt idx="37">
                  <c:v>0.28031680917362845</c:v>
                </c:pt>
                <c:pt idx="38">
                  <c:v>0.28033721362633995</c:v>
                </c:pt>
                <c:pt idx="39">
                  <c:v>0.28035761807905146</c:v>
                </c:pt>
                <c:pt idx="40">
                  <c:v>0.28037802253176303</c:v>
                </c:pt>
                <c:pt idx="41">
                  <c:v>0.28039842698447454</c:v>
                </c:pt>
                <c:pt idx="42">
                  <c:v>0.28041883143718604</c:v>
                </c:pt>
                <c:pt idx="43">
                  <c:v>0.28043923588989761</c:v>
                </c:pt>
                <c:pt idx="44">
                  <c:v>0.28045964034260917</c:v>
                </c:pt>
                <c:pt idx="45">
                  <c:v>0.28048004479532068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5419.5</c:v>
                </c:pt>
                <c:pt idx="2">
                  <c:v>5420</c:v>
                </c:pt>
                <c:pt idx="3">
                  <c:v>5420.5</c:v>
                </c:pt>
                <c:pt idx="4">
                  <c:v>5421</c:v>
                </c:pt>
                <c:pt idx="5">
                  <c:v>5421.5</c:v>
                </c:pt>
                <c:pt idx="6">
                  <c:v>5422</c:v>
                </c:pt>
                <c:pt idx="7">
                  <c:v>5422.5</c:v>
                </c:pt>
                <c:pt idx="8">
                  <c:v>5424.5</c:v>
                </c:pt>
                <c:pt idx="9">
                  <c:v>5425</c:v>
                </c:pt>
                <c:pt idx="10">
                  <c:v>5425.5</c:v>
                </c:pt>
                <c:pt idx="11">
                  <c:v>5426</c:v>
                </c:pt>
                <c:pt idx="12">
                  <c:v>5426.5</c:v>
                </c:pt>
                <c:pt idx="13">
                  <c:v>5427</c:v>
                </c:pt>
                <c:pt idx="14">
                  <c:v>5427.5</c:v>
                </c:pt>
                <c:pt idx="15">
                  <c:v>5428</c:v>
                </c:pt>
                <c:pt idx="16">
                  <c:v>5428.5</c:v>
                </c:pt>
                <c:pt idx="17">
                  <c:v>5429</c:v>
                </c:pt>
                <c:pt idx="18">
                  <c:v>5429.5</c:v>
                </c:pt>
                <c:pt idx="19">
                  <c:v>5802</c:v>
                </c:pt>
                <c:pt idx="20">
                  <c:v>5802.5</c:v>
                </c:pt>
                <c:pt idx="21">
                  <c:v>5803</c:v>
                </c:pt>
                <c:pt idx="22">
                  <c:v>5803.5</c:v>
                </c:pt>
                <c:pt idx="23">
                  <c:v>5804</c:v>
                </c:pt>
                <c:pt idx="24">
                  <c:v>5804.5</c:v>
                </c:pt>
                <c:pt idx="25">
                  <c:v>5805</c:v>
                </c:pt>
                <c:pt idx="26">
                  <c:v>5805.5</c:v>
                </c:pt>
                <c:pt idx="27">
                  <c:v>5806</c:v>
                </c:pt>
                <c:pt idx="28">
                  <c:v>5806.5</c:v>
                </c:pt>
                <c:pt idx="29">
                  <c:v>5807</c:v>
                </c:pt>
                <c:pt idx="30">
                  <c:v>5807.5</c:v>
                </c:pt>
                <c:pt idx="31">
                  <c:v>5808</c:v>
                </c:pt>
                <c:pt idx="32">
                  <c:v>5809</c:v>
                </c:pt>
                <c:pt idx="33">
                  <c:v>5809.5</c:v>
                </c:pt>
                <c:pt idx="34">
                  <c:v>5810</c:v>
                </c:pt>
                <c:pt idx="35">
                  <c:v>5810.5</c:v>
                </c:pt>
                <c:pt idx="36">
                  <c:v>5811</c:v>
                </c:pt>
                <c:pt idx="37">
                  <c:v>5811.5</c:v>
                </c:pt>
                <c:pt idx="38">
                  <c:v>5812</c:v>
                </c:pt>
                <c:pt idx="39">
                  <c:v>5812.5</c:v>
                </c:pt>
                <c:pt idx="40">
                  <c:v>5813</c:v>
                </c:pt>
                <c:pt idx="41">
                  <c:v>5813.5</c:v>
                </c:pt>
                <c:pt idx="42">
                  <c:v>5814</c:v>
                </c:pt>
                <c:pt idx="43">
                  <c:v>5814.5</c:v>
                </c:pt>
                <c:pt idx="44">
                  <c:v>5815</c:v>
                </c:pt>
                <c:pt idx="45">
                  <c:v>5815.5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WX Lep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5419.5</c:v>
                </c:pt>
                <c:pt idx="2">
                  <c:v>5420</c:v>
                </c:pt>
                <c:pt idx="3">
                  <c:v>5420.5</c:v>
                </c:pt>
                <c:pt idx="4">
                  <c:v>5421</c:v>
                </c:pt>
                <c:pt idx="5">
                  <c:v>5421.5</c:v>
                </c:pt>
                <c:pt idx="6">
                  <c:v>5422</c:v>
                </c:pt>
                <c:pt idx="7">
                  <c:v>5422.5</c:v>
                </c:pt>
                <c:pt idx="8">
                  <c:v>5424.5</c:v>
                </c:pt>
                <c:pt idx="9">
                  <c:v>5425</c:v>
                </c:pt>
                <c:pt idx="10">
                  <c:v>5425.5</c:v>
                </c:pt>
                <c:pt idx="11">
                  <c:v>5426</c:v>
                </c:pt>
                <c:pt idx="12">
                  <c:v>5426.5</c:v>
                </c:pt>
                <c:pt idx="13">
                  <c:v>5427</c:v>
                </c:pt>
                <c:pt idx="14">
                  <c:v>5427.5</c:v>
                </c:pt>
                <c:pt idx="15">
                  <c:v>5428</c:v>
                </c:pt>
                <c:pt idx="16">
                  <c:v>5428.5</c:v>
                </c:pt>
                <c:pt idx="17">
                  <c:v>5429</c:v>
                </c:pt>
                <c:pt idx="18">
                  <c:v>5429.5</c:v>
                </c:pt>
                <c:pt idx="19">
                  <c:v>5802</c:v>
                </c:pt>
                <c:pt idx="20">
                  <c:v>5802.5</c:v>
                </c:pt>
                <c:pt idx="21">
                  <c:v>5803</c:v>
                </c:pt>
                <c:pt idx="22">
                  <c:v>5803.5</c:v>
                </c:pt>
                <c:pt idx="23">
                  <c:v>5804</c:v>
                </c:pt>
                <c:pt idx="24">
                  <c:v>5804.5</c:v>
                </c:pt>
                <c:pt idx="25">
                  <c:v>5805</c:v>
                </c:pt>
                <c:pt idx="26">
                  <c:v>5805.5</c:v>
                </c:pt>
                <c:pt idx="27">
                  <c:v>5806</c:v>
                </c:pt>
                <c:pt idx="28">
                  <c:v>5806.5</c:v>
                </c:pt>
                <c:pt idx="29">
                  <c:v>5807</c:v>
                </c:pt>
                <c:pt idx="30">
                  <c:v>5807.5</c:v>
                </c:pt>
                <c:pt idx="31">
                  <c:v>5808</c:v>
                </c:pt>
                <c:pt idx="32">
                  <c:v>5809</c:v>
                </c:pt>
                <c:pt idx="33">
                  <c:v>5809.5</c:v>
                </c:pt>
                <c:pt idx="34">
                  <c:v>5810</c:v>
                </c:pt>
                <c:pt idx="35">
                  <c:v>5810.5</c:v>
                </c:pt>
                <c:pt idx="36">
                  <c:v>5811</c:v>
                </c:pt>
                <c:pt idx="37">
                  <c:v>5811.5</c:v>
                </c:pt>
                <c:pt idx="38">
                  <c:v>5812</c:v>
                </c:pt>
                <c:pt idx="39">
                  <c:v>5812.5</c:v>
                </c:pt>
                <c:pt idx="40">
                  <c:v>5813</c:v>
                </c:pt>
                <c:pt idx="41">
                  <c:v>5813.5</c:v>
                </c:pt>
                <c:pt idx="42">
                  <c:v>5814</c:v>
                </c:pt>
                <c:pt idx="43">
                  <c:v>5814.5</c:v>
                </c:pt>
                <c:pt idx="44">
                  <c:v>5815</c:v>
                </c:pt>
                <c:pt idx="45">
                  <c:v>5815.5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D5-417C-ABC9-181FB547CDA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5419.5</c:v>
                </c:pt>
                <c:pt idx="2">
                  <c:v>5420</c:v>
                </c:pt>
                <c:pt idx="3">
                  <c:v>5420.5</c:v>
                </c:pt>
                <c:pt idx="4">
                  <c:v>5421</c:v>
                </c:pt>
                <c:pt idx="5">
                  <c:v>5421.5</c:v>
                </c:pt>
                <c:pt idx="6">
                  <c:v>5422</c:v>
                </c:pt>
                <c:pt idx="7">
                  <c:v>5422.5</c:v>
                </c:pt>
                <c:pt idx="8">
                  <c:v>5424.5</c:v>
                </c:pt>
                <c:pt idx="9">
                  <c:v>5425</c:v>
                </c:pt>
                <c:pt idx="10">
                  <c:v>5425.5</c:v>
                </c:pt>
                <c:pt idx="11">
                  <c:v>5426</c:v>
                </c:pt>
                <c:pt idx="12">
                  <c:v>5426.5</c:v>
                </c:pt>
                <c:pt idx="13">
                  <c:v>5427</c:v>
                </c:pt>
                <c:pt idx="14">
                  <c:v>5427.5</c:v>
                </c:pt>
                <c:pt idx="15">
                  <c:v>5428</c:v>
                </c:pt>
                <c:pt idx="16">
                  <c:v>5428.5</c:v>
                </c:pt>
                <c:pt idx="17">
                  <c:v>5429</c:v>
                </c:pt>
                <c:pt idx="18">
                  <c:v>5429.5</c:v>
                </c:pt>
                <c:pt idx="19">
                  <c:v>5802</c:v>
                </c:pt>
                <c:pt idx="20">
                  <c:v>5802.5</c:v>
                </c:pt>
                <c:pt idx="21">
                  <c:v>5803</c:v>
                </c:pt>
                <c:pt idx="22">
                  <c:v>5803.5</c:v>
                </c:pt>
                <c:pt idx="23">
                  <c:v>5804</c:v>
                </c:pt>
                <c:pt idx="24">
                  <c:v>5804.5</c:v>
                </c:pt>
                <c:pt idx="25">
                  <c:v>5805</c:v>
                </c:pt>
                <c:pt idx="26">
                  <c:v>5805.5</c:v>
                </c:pt>
                <c:pt idx="27">
                  <c:v>5806</c:v>
                </c:pt>
                <c:pt idx="28">
                  <c:v>5806.5</c:v>
                </c:pt>
                <c:pt idx="29">
                  <c:v>5807</c:v>
                </c:pt>
                <c:pt idx="30">
                  <c:v>5807.5</c:v>
                </c:pt>
                <c:pt idx="31">
                  <c:v>5808</c:v>
                </c:pt>
                <c:pt idx="32">
                  <c:v>5809</c:v>
                </c:pt>
                <c:pt idx="33">
                  <c:v>5809.5</c:v>
                </c:pt>
                <c:pt idx="34">
                  <c:v>5810</c:v>
                </c:pt>
                <c:pt idx="35">
                  <c:v>5810.5</c:v>
                </c:pt>
                <c:pt idx="36">
                  <c:v>5811</c:v>
                </c:pt>
                <c:pt idx="37">
                  <c:v>5811.5</c:v>
                </c:pt>
                <c:pt idx="38">
                  <c:v>5812</c:v>
                </c:pt>
                <c:pt idx="39">
                  <c:v>5812.5</c:v>
                </c:pt>
                <c:pt idx="40">
                  <c:v>5813</c:v>
                </c:pt>
                <c:pt idx="41">
                  <c:v>5813.5</c:v>
                </c:pt>
                <c:pt idx="42">
                  <c:v>5814</c:v>
                </c:pt>
                <c:pt idx="43">
                  <c:v>5814.5</c:v>
                </c:pt>
                <c:pt idx="44">
                  <c:v>5815</c:v>
                </c:pt>
                <c:pt idx="45">
                  <c:v>5815.5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D5-417C-ABC9-181FB547CDA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5419.5</c:v>
                </c:pt>
                <c:pt idx="2">
                  <c:v>5420</c:v>
                </c:pt>
                <c:pt idx="3">
                  <c:v>5420.5</c:v>
                </c:pt>
                <c:pt idx="4">
                  <c:v>5421</c:v>
                </c:pt>
                <c:pt idx="5">
                  <c:v>5421.5</c:v>
                </c:pt>
                <c:pt idx="6">
                  <c:v>5422</c:v>
                </c:pt>
                <c:pt idx="7">
                  <c:v>5422.5</c:v>
                </c:pt>
                <c:pt idx="8">
                  <c:v>5424.5</c:v>
                </c:pt>
                <c:pt idx="9">
                  <c:v>5425</c:v>
                </c:pt>
                <c:pt idx="10">
                  <c:v>5425.5</c:v>
                </c:pt>
                <c:pt idx="11">
                  <c:v>5426</c:v>
                </c:pt>
                <c:pt idx="12">
                  <c:v>5426.5</c:v>
                </c:pt>
                <c:pt idx="13">
                  <c:v>5427</c:v>
                </c:pt>
                <c:pt idx="14">
                  <c:v>5427.5</c:v>
                </c:pt>
                <c:pt idx="15">
                  <c:v>5428</c:v>
                </c:pt>
                <c:pt idx="16">
                  <c:v>5428.5</c:v>
                </c:pt>
                <c:pt idx="17">
                  <c:v>5429</c:v>
                </c:pt>
                <c:pt idx="18">
                  <c:v>5429.5</c:v>
                </c:pt>
                <c:pt idx="19">
                  <c:v>5802</c:v>
                </c:pt>
                <c:pt idx="20">
                  <c:v>5802.5</c:v>
                </c:pt>
                <c:pt idx="21">
                  <c:v>5803</c:v>
                </c:pt>
                <c:pt idx="22">
                  <c:v>5803.5</c:v>
                </c:pt>
                <c:pt idx="23">
                  <c:v>5804</c:v>
                </c:pt>
                <c:pt idx="24">
                  <c:v>5804.5</c:v>
                </c:pt>
                <c:pt idx="25">
                  <c:v>5805</c:v>
                </c:pt>
                <c:pt idx="26">
                  <c:v>5805.5</c:v>
                </c:pt>
                <c:pt idx="27">
                  <c:v>5806</c:v>
                </c:pt>
                <c:pt idx="28">
                  <c:v>5806.5</c:v>
                </c:pt>
                <c:pt idx="29">
                  <c:v>5807</c:v>
                </c:pt>
                <c:pt idx="30">
                  <c:v>5807.5</c:v>
                </c:pt>
                <c:pt idx="31">
                  <c:v>5808</c:v>
                </c:pt>
                <c:pt idx="32">
                  <c:v>5809</c:v>
                </c:pt>
                <c:pt idx="33">
                  <c:v>5809.5</c:v>
                </c:pt>
                <c:pt idx="34">
                  <c:v>5810</c:v>
                </c:pt>
                <c:pt idx="35">
                  <c:v>5810.5</c:v>
                </c:pt>
                <c:pt idx="36">
                  <c:v>5811</c:v>
                </c:pt>
                <c:pt idx="37">
                  <c:v>5811.5</c:v>
                </c:pt>
                <c:pt idx="38">
                  <c:v>5812</c:v>
                </c:pt>
                <c:pt idx="39">
                  <c:v>5812.5</c:v>
                </c:pt>
                <c:pt idx="40">
                  <c:v>5813</c:v>
                </c:pt>
                <c:pt idx="41">
                  <c:v>5813.5</c:v>
                </c:pt>
                <c:pt idx="42">
                  <c:v>5814</c:v>
                </c:pt>
                <c:pt idx="43">
                  <c:v>5814.5</c:v>
                </c:pt>
                <c:pt idx="44">
                  <c:v>5815</c:v>
                </c:pt>
                <c:pt idx="45">
                  <c:v>5815.5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D5-417C-ABC9-181FB547CDA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5419.5</c:v>
                </c:pt>
                <c:pt idx="2">
                  <c:v>5420</c:v>
                </c:pt>
                <c:pt idx="3">
                  <c:v>5420.5</c:v>
                </c:pt>
                <c:pt idx="4">
                  <c:v>5421</c:v>
                </c:pt>
                <c:pt idx="5">
                  <c:v>5421.5</c:v>
                </c:pt>
                <c:pt idx="6">
                  <c:v>5422</c:v>
                </c:pt>
                <c:pt idx="7">
                  <c:v>5422.5</c:v>
                </c:pt>
                <c:pt idx="8">
                  <c:v>5424.5</c:v>
                </c:pt>
                <c:pt idx="9">
                  <c:v>5425</c:v>
                </c:pt>
                <c:pt idx="10">
                  <c:v>5425.5</c:v>
                </c:pt>
                <c:pt idx="11">
                  <c:v>5426</c:v>
                </c:pt>
                <c:pt idx="12">
                  <c:v>5426.5</c:v>
                </c:pt>
                <c:pt idx="13">
                  <c:v>5427</c:v>
                </c:pt>
                <c:pt idx="14">
                  <c:v>5427.5</c:v>
                </c:pt>
                <c:pt idx="15">
                  <c:v>5428</c:v>
                </c:pt>
                <c:pt idx="16">
                  <c:v>5428.5</c:v>
                </c:pt>
                <c:pt idx="17">
                  <c:v>5429</c:v>
                </c:pt>
                <c:pt idx="18">
                  <c:v>5429.5</c:v>
                </c:pt>
                <c:pt idx="19">
                  <c:v>5802</c:v>
                </c:pt>
                <c:pt idx="20">
                  <c:v>5802.5</c:v>
                </c:pt>
                <c:pt idx="21">
                  <c:v>5803</c:v>
                </c:pt>
                <c:pt idx="22">
                  <c:v>5803.5</c:v>
                </c:pt>
                <c:pt idx="23">
                  <c:v>5804</c:v>
                </c:pt>
                <c:pt idx="24">
                  <c:v>5804.5</c:v>
                </c:pt>
                <c:pt idx="25">
                  <c:v>5805</c:v>
                </c:pt>
                <c:pt idx="26">
                  <c:v>5805.5</c:v>
                </c:pt>
                <c:pt idx="27">
                  <c:v>5806</c:v>
                </c:pt>
                <c:pt idx="28">
                  <c:v>5806.5</c:v>
                </c:pt>
                <c:pt idx="29">
                  <c:v>5807</c:v>
                </c:pt>
                <c:pt idx="30">
                  <c:v>5807.5</c:v>
                </c:pt>
                <c:pt idx="31">
                  <c:v>5808</c:v>
                </c:pt>
                <c:pt idx="32">
                  <c:v>5809</c:v>
                </c:pt>
                <c:pt idx="33">
                  <c:v>5809.5</c:v>
                </c:pt>
                <c:pt idx="34">
                  <c:v>5810</c:v>
                </c:pt>
                <c:pt idx="35">
                  <c:v>5810.5</c:v>
                </c:pt>
                <c:pt idx="36">
                  <c:v>5811</c:v>
                </c:pt>
                <c:pt idx="37">
                  <c:v>5811.5</c:v>
                </c:pt>
                <c:pt idx="38">
                  <c:v>5812</c:v>
                </c:pt>
                <c:pt idx="39">
                  <c:v>5812.5</c:v>
                </c:pt>
                <c:pt idx="40">
                  <c:v>5813</c:v>
                </c:pt>
                <c:pt idx="41">
                  <c:v>5813.5</c:v>
                </c:pt>
                <c:pt idx="42">
                  <c:v>5814</c:v>
                </c:pt>
                <c:pt idx="43">
                  <c:v>5814.5</c:v>
                </c:pt>
                <c:pt idx="44">
                  <c:v>5815</c:v>
                </c:pt>
                <c:pt idx="45">
                  <c:v>5815.5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D5-417C-ABC9-181FB547CDA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5419.5</c:v>
                </c:pt>
                <c:pt idx="2">
                  <c:v>5420</c:v>
                </c:pt>
                <c:pt idx="3">
                  <c:v>5420.5</c:v>
                </c:pt>
                <c:pt idx="4">
                  <c:v>5421</c:v>
                </c:pt>
                <c:pt idx="5">
                  <c:v>5421.5</c:v>
                </c:pt>
                <c:pt idx="6">
                  <c:v>5422</c:v>
                </c:pt>
                <c:pt idx="7">
                  <c:v>5422.5</c:v>
                </c:pt>
                <c:pt idx="8">
                  <c:v>5424.5</c:v>
                </c:pt>
                <c:pt idx="9">
                  <c:v>5425</c:v>
                </c:pt>
                <c:pt idx="10">
                  <c:v>5425.5</c:v>
                </c:pt>
                <c:pt idx="11">
                  <c:v>5426</c:v>
                </c:pt>
                <c:pt idx="12">
                  <c:v>5426.5</c:v>
                </c:pt>
                <c:pt idx="13">
                  <c:v>5427</c:v>
                </c:pt>
                <c:pt idx="14">
                  <c:v>5427.5</c:v>
                </c:pt>
                <c:pt idx="15">
                  <c:v>5428</c:v>
                </c:pt>
                <c:pt idx="16">
                  <c:v>5428.5</c:v>
                </c:pt>
                <c:pt idx="17">
                  <c:v>5429</c:v>
                </c:pt>
                <c:pt idx="18">
                  <c:v>5429.5</c:v>
                </c:pt>
                <c:pt idx="19">
                  <c:v>5802</c:v>
                </c:pt>
                <c:pt idx="20">
                  <c:v>5802.5</c:v>
                </c:pt>
                <c:pt idx="21">
                  <c:v>5803</c:v>
                </c:pt>
                <c:pt idx="22">
                  <c:v>5803.5</c:v>
                </c:pt>
                <c:pt idx="23">
                  <c:v>5804</c:v>
                </c:pt>
                <c:pt idx="24">
                  <c:v>5804.5</c:v>
                </c:pt>
                <c:pt idx="25">
                  <c:v>5805</c:v>
                </c:pt>
                <c:pt idx="26">
                  <c:v>5805.5</c:v>
                </c:pt>
                <c:pt idx="27">
                  <c:v>5806</c:v>
                </c:pt>
                <c:pt idx="28">
                  <c:v>5806.5</c:v>
                </c:pt>
                <c:pt idx="29">
                  <c:v>5807</c:v>
                </c:pt>
                <c:pt idx="30">
                  <c:v>5807.5</c:v>
                </c:pt>
                <c:pt idx="31">
                  <c:v>5808</c:v>
                </c:pt>
                <c:pt idx="32">
                  <c:v>5809</c:v>
                </c:pt>
                <c:pt idx="33">
                  <c:v>5809.5</c:v>
                </c:pt>
                <c:pt idx="34">
                  <c:v>5810</c:v>
                </c:pt>
                <c:pt idx="35">
                  <c:v>5810.5</c:v>
                </c:pt>
                <c:pt idx="36">
                  <c:v>5811</c:v>
                </c:pt>
                <c:pt idx="37">
                  <c:v>5811.5</c:v>
                </c:pt>
                <c:pt idx="38">
                  <c:v>5812</c:v>
                </c:pt>
                <c:pt idx="39">
                  <c:v>5812.5</c:v>
                </c:pt>
                <c:pt idx="40">
                  <c:v>5813</c:v>
                </c:pt>
                <c:pt idx="41">
                  <c:v>5813.5</c:v>
                </c:pt>
                <c:pt idx="42">
                  <c:v>5814</c:v>
                </c:pt>
                <c:pt idx="43">
                  <c:v>5814.5</c:v>
                </c:pt>
                <c:pt idx="44">
                  <c:v>5815</c:v>
                </c:pt>
                <c:pt idx="45">
                  <c:v>5815.5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0.29835999986244133</c:v>
                </c:pt>
                <c:pt idx="2">
                  <c:v>0.30620000021008309</c:v>
                </c:pt>
                <c:pt idx="3">
                  <c:v>0.29954000005091075</c:v>
                </c:pt>
                <c:pt idx="4">
                  <c:v>0.30377999999473104</c:v>
                </c:pt>
                <c:pt idx="5">
                  <c:v>0.29752000008011237</c:v>
                </c:pt>
                <c:pt idx="6">
                  <c:v>0.30256000006920658</c:v>
                </c:pt>
                <c:pt idx="7">
                  <c:v>0.29859999997279374</c:v>
                </c:pt>
                <c:pt idx="8">
                  <c:v>0.29825999980675988</c:v>
                </c:pt>
                <c:pt idx="9">
                  <c:v>0.30349999991449295</c:v>
                </c:pt>
                <c:pt idx="10">
                  <c:v>0.29884000007587019</c:v>
                </c:pt>
                <c:pt idx="11">
                  <c:v>0.30518000018491875</c:v>
                </c:pt>
                <c:pt idx="12">
                  <c:v>0.29712000006838934</c:v>
                </c:pt>
                <c:pt idx="13">
                  <c:v>0.30225999988033436</c:v>
                </c:pt>
                <c:pt idx="14">
                  <c:v>0.29590000013558893</c:v>
                </c:pt>
                <c:pt idx="15">
                  <c:v>0.3049399998417357</c:v>
                </c:pt>
                <c:pt idx="16">
                  <c:v>0.29888000006030779</c:v>
                </c:pt>
                <c:pt idx="17">
                  <c:v>0.3045199999542092</c:v>
                </c:pt>
                <c:pt idx="18">
                  <c:v>0.2978599997877609</c:v>
                </c:pt>
                <c:pt idx="19">
                  <c:v>0.27256000005581882</c:v>
                </c:pt>
                <c:pt idx="20">
                  <c:v>0.25269999996817205</c:v>
                </c:pt>
                <c:pt idx="21">
                  <c:v>0.2622400002219365</c:v>
                </c:pt>
                <c:pt idx="22">
                  <c:v>0.25347999989753589</c:v>
                </c:pt>
                <c:pt idx="23">
                  <c:v>0.26101999983075075</c:v>
                </c:pt>
                <c:pt idx="24">
                  <c:v>0.25086000002193032</c:v>
                </c:pt>
                <c:pt idx="25">
                  <c:v>0.2627000000939006</c:v>
                </c:pt>
                <c:pt idx="26">
                  <c:v>0.25223999986337731</c:v>
                </c:pt>
                <c:pt idx="27">
                  <c:v>0.26377999997930601</c:v>
                </c:pt>
                <c:pt idx="28">
                  <c:v>0.25122000006376766</c:v>
                </c:pt>
                <c:pt idx="29">
                  <c:v>0.26246000022365479</c:v>
                </c:pt>
                <c:pt idx="30">
                  <c:v>0.25259999990521464</c:v>
                </c:pt>
                <c:pt idx="31">
                  <c:v>0.26233999982650857</c:v>
                </c:pt>
                <c:pt idx="32">
                  <c:v>0.26072000010753982</c:v>
                </c:pt>
                <c:pt idx="33">
                  <c:v>0.25265999999101041</c:v>
                </c:pt>
                <c:pt idx="34">
                  <c:v>0.25930000004882459</c:v>
                </c:pt>
                <c:pt idx="35">
                  <c:v>0.25144000006548595</c:v>
                </c:pt>
                <c:pt idx="36">
                  <c:v>0.26158000023133354</c:v>
                </c:pt>
                <c:pt idx="37">
                  <c:v>0.2505200000887271</c:v>
                </c:pt>
                <c:pt idx="38">
                  <c:v>0.26296000008005649</c:v>
                </c:pt>
                <c:pt idx="39">
                  <c:v>0.25350000001344597</c:v>
                </c:pt>
                <c:pt idx="40">
                  <c:v>0.26113999976951163</c:v>
                </c:pt>
                <c:pt idx="41">
                  <c:v>0.25278000016260194</c:v>
                </c:pt>
                <c:pt idx="42">
                  <c:v>0.26272000020253472</c:v>
                </c:pt>
                <c:pt idx="43">
                  <c:v>0.25416000001132488</c:v>
                </c:pt>
                <c:pt idx="44">
                  <c:v>0.26139999998122221</c:v>
                </c:pt>
                <c:pt idx="45">
                  <c:v>0.25134000000252854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D5-417C-ABC9-181FB547CDA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5419.5</c:v>
                </c:pt>
                <c:pt idx="2">
                  <c:v>5420</c:v>
                </c:pt>
                <c:pt idx="3">
                  <c:v>5420.5</c:v>
                </c:pt>
                <c:pt idx="4">
                  <c:v>5421</c:v>
                </c:pt>
                <c:pt idx="5">
                  <c:v>5421.5</c:v>
                </c:pt>
                <c:pt idx="6">
                  <c:v>5422</c:v>
                </c:pt>
                <c:pt idx="7">
                  <c:v>5422.5</c:v>
                </c:pt>
                <c:pt idx="8">
                  <c:v>5424.5</c:v>
                </c:pt>
                <c:pt idx="9">
                  <c:v>5425</c:v>
                </c:pt>
                <c:pt idx="10">
                  <c:v>5425.5</c:v>
                </c:pt>
                <c:pt idx="11">
                  <c:v>5426</c:v>
                </c:pt>
                <c:pt idx="12">
                  <c:v>5426.5</c:v>
                </c:pt>
                <c:pt idx="13">
                  <c:v>5427</c:v>
                </c:pt>
                <c:pt idx="14">
                  <c:v>5427.5</c:v>
                </c:pt>
                <c:pt idx="15">
                  <c:v>5428</c:v>
                </c:pt>
                <c:pt idx="16">
                  <c:v>5428.5</c:v>
                </c:pt>
                <c:pt idx="17">
                  <c:v>5429</c:v>
                </c:pt>
                <c:pt idx="18">
                  <c:v>5429.5</c:v>
                </c:pt>
                <c:pt idx="19">
                  <c:v>5802</c:v>
                </c:pt>
                <c:pt idx="20">
                  <c:v>5802.5</c:v>
                </c:pt>
                <c:pt idx="21">
                  <c:v>5803</c:v>
                </c:pt>
                <c:pt idx="22">
                  <c:v>5803.5</c:v>
                </c:pt>
                <c:pt idx="23">
                  <c:v>5804</c:v>
                </c:pt>
                <c:pt idx="24">
                  <c:v>5804.5</c:v>
                </c:pt>
                <c:pt idx="25">
                  <c:v>5805</c:v>
                </c:pt>
                <c:pt idx="26">
                  <c:v>5805.5</c:v>
                </c:pt>
                <c:pt idx="27">
                  <c:v>5806</c:v>
                </c:pt>
                <c:pt idx="28">
                  <c:v>5806.5</c:v>
                </c:pt>
                <c:pt idx="29">
                  <c:v>5807</c:v>
                </c:pt>
                <c:pt idx="30">
                  <c:v>5807.5</c:v>
                </c:pt>
                <c:pt idx="31">
                  <c:v>5808</c:v>
                </c:pt>
                <c:pt idx="32">
                  <c:v>5809</c:v>
                </c:pt>
                <c:pt idx="33">
                  <c:v>5809.5</c:v>
                </c:pt>
                <c:pt idx="34">
                  <c:v>5810</c:v>
                </c:pt>
                <c:pt idx="35">
                  <c:v>5810.5</c:v>
                </c:pt>
                <c:pt idx="36">
                  <c:v>5811</c:v>
                </c:pt>
                <c:pt idx="37">
                  <c:v>5811.5</c:v>
                </c:pt>
                <c:pt idx="38">
                  <c:v>5812</c:v>
                </c:pt>
                <c:pt idx="39">
                  <c:v>5812.5</c:v>
                </c:pt>
                <c:pt idx="40">
                  <c:v>5813</c:v>
                </c:pt>
                <c:pt idx="41">
                  <c:v>5813.5</c:v>
                </c:pt>
                <c:pt idx="42">
                  <c:v>5814</c:v>
                </c:pt>
                <c:pt idx="43">
                  <c:v>5814.5</c:v>
                </c:pt>
                <c:pt idx="44">
                  <c:v>5815</c:v>
                </c:pt>
                <c:pt idx="45">
                  <c:v>5815.5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D5-417C-ABC9-181FB547CDA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5419.5</c:v>
                </c:pt>
                <c:pt idx="2">
                  <c:v>5420</c:v>
                </c:pt>
                <c:pt idx="3">
                  <c:v>5420.5</c:v>
                </c:pt>
                <c:pt idx="4">
                  <c:v>5421</c:v>
                </c:pt>
                <c:pt idx="5">
                  <c:v>5421.5</c:v>
                </c:pt>
                <c:pt idx="6">
                  <c:v>5422</c:v>
                </c:pt>
                <c:pt idx="7">
                  <c:v>5422.5</c:v>
                </c:pt>
                <c:pt idx="8">
                  <c:v>5424.5</c:v>
                </c:pt>
                <c:pt idx="9">
                  <c:v>5425</c:v>
                </c:pt>
                <c:pt idx="10">
                  <c:v>5425.5</c:v>
                </c:pt>
                <c:pt idx="11">
                  <c:v>5426</c:v>
                </c:pt>
                <c:pt idx="12">
                  <c:v>5426.5</c:v>
                </c:pt>
                <c:pt idx="13">
                  <c:v>5427</c:v>
                </c:pt>
                <c:pt idx="14">
                  <c:v>5427.5</c:v>
                </c:pt>
                <c:pt idx="15">
                  <c:v>5428</c:v>
                </c:pt>
                <c:pt idx="16">
                  <c:v>5428.5</c:v>
                </c:pt>
                <c:pt idx="17">
                  <c:v>5429</c:v>
                </c:pt>
                <c:pt idx="18">
                  <c:v>5429.5</c:v>
                </c:pt>
                <c:pt idx="19">
                  <c:v>5802</c:v>
                </c:pt>
                <c:pt idx="20">
                  <c:v>5802.5</c:v>
                </c:pt>
                <c:pt idx="21">
                  <c:v>5803</c:v>
                </c:pt>
                <c:pt idx="22">
                  <c:v>5803.5</c:v>
                </c:pt>
                <c:pt idx="23">
                  <c:v>5804</c:v>
                </c:pt>
                <c:pt idx="24">
                  <c:v>5804.5</c:v>
                </c:pt>
                <c:pt idx="25">
                  <c:v>5805</c:v>
                </c:pt>
                <c:pt idx="26">
                  <c:v>5805.5</c:v>
                </c:pt>
                <c:pt idx="27">
                  <c:v>5806</c:v>
                </c:pt>
                <c:pt idx="28">
                  <c:v>5806.5</c:v>
                </c:pt>
                <c:pt idx="29">
                  <c:v>5807</c:v>
                </c:pt>
                <c:pt idx="30">
                  <c:v>5807.5</c:v>
                </c:pt>
                <c:pt idx="31">
                  <c:v>5808</c:v>
                </c:pt>
                <c:pt idx="32">
                  <c:v>5809</c:v>
                </c:pt>
                <c:pt idx="33">
                  <c:v>5809.5</c:v>
                </c:pt>
                <c:pt idx="34">
                  <c:v>5810</c:v>
                </c:pt>
                <c:pt idx="35">
                  <c:v>5810.5</c:v>
                </c:pt>
                <c:pt idx="36">
                  <c:v>5811</c:v>
                </c:pt>
                <c:pt idx="37">
                  <c:v>5811.5</c:v>
                </c:pt>
                <c:pt idx="38">
                  <c:v>5812</c:v>
                </c:pt>
                <c:pt idx="39">
                  <c:v>5812.5</c:v>
                </c:pt>
                <c:pt idx="40">
                  <c:v>5813</c:v>
                </c:pt>
                <c:pt idx="41">
                  <c:v>5813.5</c:v>
                </c:pt>
                <c:pt idx="42">
                  <c:v>5814</c:v>
                </c:pt>
                <c:pt idx="43">
                  <c:v>5814.5</c:v>
                </c:pt>
                <c:pt idx="44">
                  <c:v>5815</c:v>
                </c:pt>
                <c:pt idx="45">
                  <c:v>5815.5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D5-417C-ABC9-181FB547CDA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5419.5</c:v>
                </c:pt>
                <c:pt idx="2">
                  <c:v>5420</c:v>
                </c:pt>
                <c:pt idx="3">
                  <c:v>5420.5</c:v>
                </c:pt>
                <c:pt idx="4">
                  <c:v>5421</c:v>
                </c:pt>
                <c:pt idx="5">
                  <c:v>5421.5</c:v>
                </c:pt>
                <c:pt idx="6">
                  <c:v>5422</c:v>
                </c:pt>
                <c:pt idx="7">
                  <c:v>5422.5</c:v>
                </c:pt>
                <c:pt idx="8">
                  <c:v>5424.5</c:v>
                </c:pt>
                <c:pt idx="9">
                  <c:v>5425</c:v>
                </c:pt>
                <c:pt idx="10">
                  <c:v>5425.5</c:v>
                </c:pt>
                <c:pt idx="11">
                  <c:v>5426</c:v>
                </c:pt>
                <c:pt idx="12">
                  <c:v>5426.5</c:v>
                </c:pt>
                <c:pt idx="13">
                  <c:v>5427</c:v>
                </c:pt>
                <c:pt idx="14">
                  <c:v>5427.5</c:v>
                </c:pt>
                <c:pt idx="15">
                  <c:v>5428</c:v>
                </c:pt>
                <c:pt idx="16">
                  <c:v>5428.5</c:v>
                </c:pt>
                <c:pt idx="17">
                  <c:v>5429</c:v>
                </c:pt>
                <c:pt idx="18">
                  <c:v>5429.5</c:v>
                </c:pt>
                <c:pt idx="19">
                  <c:v>5802</c:v>
                </c:pt>
                <c:pt idx="20">
                  <c:v>5802.5</c:v>
                </c:pt>
                <c:pt idx="21">
                  <c:v>5803</c:v>
                </c:pt>
                <c:pt idx="22">
                  <c:v>5803.5</c:v>
                </c:pt>
                <c:pt idx="23">
                  <c:v>5804</c:v>
                </c:pt>
                <c:pt idx="24">
                  <c:v>5804.5</c:v>
                </c:pt>
                <c:pt idx="25">
                  <c:v>5805</c:v>
                </c:pt>
                <c:pt idx="26">
                  <c:v>5805.5</c:v>
                </c:pt>
                <c:pt idx="27">
                  <c:v>5806</c:v>
                </c:pt>
                <c:pt idx="28">
                  <c:v>5806.5</c:v>
                </c:pt>
                <c:pt idx="29">
                  <c:v>5807</c:v>
                </c:pt>
                <c:pt idx="30">
                  <c:v>5807.5</c:v>
                </c:pt>
                <c:pt idx="31">
                  <c:v>5808</c:v>
                </c:pt>
                <c:pt idx="32">
                  <c:v>5809</c:v>
                </c:pt>
                <c:pt idx="33">
                  <c:v>5809.5</c:v>
                </c:pt>
                <c:pt idx="34">
                  <c:v>5810</c:v>
                </c:pt>
                <c:pt idx="35">
                  <c:v>5810.5</c:v>
                </c:pt>
                <c:pt idx="36">
                  <c:v>5811</c:v>
                </c:pt>
                <c:pt idx="37">
                  <c:v>5811.5</c:v>
                </c:pt>
                <c:pt idx="38">
                  <c:v>5812</c:v>
                </c:pt>
                <c:pt idx="39">
                  <c:v>5812.5</c:v>
                </c:pt>
                <c:pt idx="40">
                  <c:v>5813</c:v>
                </c:pt>
                <c:pt idx="41">
                  <c:v>5813.5</c:v>
                </c:pt>
                <c:pt idx="42">
                  <c:v>5814</c:v>
                </c:pt>
                <c:pt idx="43">
                  <c:v>5814.5</c:v>
                </c:pt>
                <c:pt idx="44">
                  <c:v>5815</c:v>
                </c:pt>
                <c:pt idx="45">
                  <c:v>5815.5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4.3155855307491164E-2</c:v>
                </c:pt>
                <c:pt idx="1">
                  <c:v>0.26431971824778727</c:v>
                </c:pt>
                <c:pt idx="2">
                  <c:v>0.26434012270049878</c:v>
                </c:pt>
                <c:pt idx="3">
                  <c:v>0.26436052715321035</c:v>
                </c:pt>
                <c:pt idx="4">
                  <c:v>0.26438093160592185</c:v>
                </c:pt>
                <c:pt idx="5">
                  <c:v>0.26440133605863336</c:v>
                </c:pt>
                <c:pt idx="6">
                  <c:v>0.26442174051134493</c:v>
                </c:pt>
                <c:pt idx="7">
                  <c:v>0.26444214496405649</c:v>
                </c:pt>
                <c:pt idx="8">
                  <c:v>0.26452376277490258</c:v>
                </c:pt>
                <c:pt idx="9">
                  <c:v>0.26454416722761409</c:v>
                </c:pt>
                <c:pt idx="10">
                  <c:v>0.26456457168032566</c:v>
                </c:pt>
                <c:pt idx="11">
                  <c:v>0.26458497613303722</c:v>
                </c:pt>
                <c:pt idx="12">
                  <c:v>0.26460538058574873</c:v>
                </c:pt>
                <c:pt idx="13">
                  <c:v>0.26462578503846024</c:v>
                </c:pt>
                <c:pt idx="14">
                  <c:v>0.2646461894911718</c:v>
                </c:pt>
                <c:pt idx="15">
                  <c:v>0.26466659394388331</c:v>
                </c:pt>
                <c:pt idx="16">
                  <c:v>0.26468699839659482</c:v>
                </c:pt>
                <c:pt idx="17">
                  <c:v>0.26470740284930638</c:v>
                </c:pt>
                <c:pt idx="18">
                  <c:v>0.26472780730201795</c:v>
                </c:pt>
                <c:pt idx="19">
                  <c:v>0.27992912457210928</c:v>
                </c:pt>
                <c:pt idx="20">
                  <c:v>0.27994952902482084</c:v>
                </c:pt>
                <c:pt idx="21">
                  <c:v>0.27996993347753241</c:v>
                </c:pt>
                <c:pt idx="22">
                  <c:v>0.27999033793024386</c:v>
                </c:pt>
                <c:pt idx="23">
                  <c:v>0.28001074238295542</c:v>
                </c:pt>
                <c:pt idx="24">
                  <c:v>0.28003114683566699</c:v>
                </c:pt>
                <c:pt idx="25">
                  <c:v>0.2800515512883785</c:v>
                </c:pt>
                <c:pt idx="26">
                  <c:v>0.28007195574109001</c:v>
                </c:pt>
                <c:pt idx="27">
                  <c:v>0.28009236019380157</c:v>
                </c:pt>
                <c:pt idx="28">
                  <c:v>0.28011276464651308</c:v>
                </c:pt>
                <c:pt idx="29">
                  <c:v>0.28013316909922459</c:v>
                </c:pt>
                <c:pt idx="30">
                  <c:v>0.28015357355193615</c:v>
                </c:pt>
                <c:pt idx="31">
                  <c:v>0.28017397800464772</c:v>
                </c:pt>
                <c:pt idx="32">
                  <c:v>0.28021478691007073</c:v>
                </c:pt>
                <c:pt idx="33">
                  <c:v>0.2802351913627823</c:v>
                </c:pt>
                <c:pt idx="34">
                  <c:v>0.28025559581549381</c:v>
                </c:pt>
                <c:pt idx="35">
                  <c:v>0.28027600026820532</c:v>
                </c:pt>
                <c:pt idx="36">
                  <c:v>0.28029640472091688</c:v>
                </c:pt>
                <c:pt idx="37">
                  <c:v>0.28031680917362845</c:v>
                </c:pt>
                <c:pt idx="38">
                  <c:v>0.28033721362633995</c:v>
                </c:pt>
                <c:pt idx="39">
                  <c:v>0.28035761807905146</c:v>
                </c:pt>
                <c:pt idx="40">
                  <c:v>0.28037802253176303</c:v>
                </c:pt>
                <c:pt idx="41">
                  <c:v>0.28039842698447454</c:v>
                </c:pt>
                <c:pt idx="42">
                  <c:v>0.28041883143718604</c:v>
                </c:pt>
                <c:pt idx="43">
                  <c:v>0.28043923588989761</c:v>
                </c:pt>
                <c:pt idx="44">
                  <c:v>0.28045964034260917</c:v>
                </c:pt>
                <c:pt idx="45">
                  <c:v>0.28048004479532068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D5-417C-ABC9-181FB547CDA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5419.5</c:v>
                </c:pt>
                <c:pt idx="2">
                  <c:v>5420</c:v>
                </c:pt>
                <c:pt idx="3">
                  <c:v>5420.5</c:v>
                </c:pt>
                <c:pt idx="4">
                  <c:v>5421</c:v>
                </c:pt>
                <c:pt idx="5">
                  <c:v>5421.5</c:v>
                </c:pt>
                <c:pt idx="6">
                  <c:v>5422</c:v>
                </c:pt>
                <c:pt idx="7">
                  <c:v>5422.5</c:v>
                </c:pt>
                <c:pt idx="8">
                  <c:v>5424.5</c:v>
                </c:pt>
                <c:pt idx="9">
                  <c:v>5425</c:v>
                </c:pt>
                <c:pt idx="10">
                  <c:v>5425.5</c:v>
                </c:pt>
                <c:pt idx="11">
                  <c:v>5426</c:v>
                </c:pt>
                <c:pt idx="12">
                  <c:v>5426.5</c:v>
                </c:pt>
                <c:pt idx="13">
                  <c:v>5427</c:v>
                </c:pt>
                <c:pt idx="14">
                  <c:v>5427.5</c:v>
                </c:pt>
                <c:pt idx="15">
                  <c:v>5428</c:v>
                </c:pt>
                <c:pt idx="16">
                  <c:v>5428.5</c:v>
                </c:pt>
                <c:pt idx="17">
                  <c:v>5429</c:v>
                </c:pt>
                <c:pt idx="18">
                  <c:v>5429.5</c:v>
                </c:pt>
                <c:pt idx="19">
                  <c:v>5802</c:v>
                </c:pt>
                <c:pt idx="20">
                  <c:v>5802.5</c:v>
                </c:pt>
                <c:pt idx="21">
                  <c:v>5803</c:v>
                </c:pt>
                <c:pt idx="22">
                  <c:v>5803.5</c:v>
                </c:pt>
                <c:pt idx="23">
                  <c:v>5804</c:v>
                </c:pt>
                <c:pt idx="24">
                  <c:v>5804.5</c:v>
                </c:pt>
                <c:pt idx="25">
                  <c:v>5805</c:v>
                </c:pt>
                <c:pt idx="26">
                  <c:v>5805.5</c:v>
                </c:pt>
                <c:pt idx="27">
                  <c:v>5806</c:v>
                </c:pt>
                <c:pt idx="28">
                  <c:v>5806.5</c:v>
                </c:pt>
                <c:pt idx="29">
                  <c:v>5807</c:v>
                </c:pt>
                <c:pt idx="30">
                  <c:v>5807.5</c:v>
                </c:pt>
                <c:pt idx="31">
                  <c:v>5808</c:v>
                </c:pt>
                <c:pt idx="32">
                  <c:v>5809</c:v>
                </c:pt>
                <c:pt idx="33">
                  <c:v>5809.5</c:v>
                </c:pt>
                <c:pt idx="34">
                  <c:v>5810</c:v>
                </c:pt>
                <c:pt idx="35">
                  <c:v>5810.5</c:v>
                </c:pt>
                <c:pt idx="36">
                  <c:v>5811</c:v>
                </c:pt>
                <c:pt idx="37">
                  <c:v>5811.5</c:v>
                </c:pt>
                <c:pt idx="38">
                  <c:v>5812</c:v>
                </c:pt>
                <c:pt idx="39">
                  <c:v>5812.5</c:v>
                </c:pt>
                <c:pt idx="40">
                  <c:v>5813</c:v>
                </c:pt>
                <c:pt idx="41">
                  <c:v>5813.5</c:v>
                </c:pt>
                <c:pt idx="42">
                  <c:v>5814</c:v>
                </c:pt>
                <c:pt idx="43">
                  <c:v>5814.5</c:v>
                </c:pt>
                <c:pt idx="44">
                  <c:v>5815</c:v>
                </c:pt>
                <c:pt idx="45">
                  <c:v>5815.5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CD5-417C-ABC9-181FB547C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  <c:min val="53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26</xdr:col>
      <xdr:colOff>238125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B85BD2-0E5F-4E91-91BF-74F32AC60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46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1" t="s">
        <v>46</v>
      </c>
      <c r="F1" s="8" t="s">
        <v>43</v>
      </c>
      <c r="G1" s="4"/>
      <c r="H1" s="2"/>
      <c r="I1" s="9"/>
      <c r="J1" s="10" t="s">
        <v>41</v>
      </c>
      <c r="K1" s="3"/>
      <c r="L1" s="5"/>
      <c r="M1" s="6"/>
      <c r="N1" s="6"/>
      <c r="O1" s="7"/>
    </row>
    <row r="2" spans="1:15" s="12" customFormat="1" ht="12.95" customHeight="1" x14ac:dyDescent="0.2">
      <c r="A2" s="12" t="s">
        <v>23</v>
      </c>
      <c r="B2" s="13" t="s">
        <v>44</v>
      </c>
      <c r="C2" s="14"/>
      <c r="D2" s="15"/>
    </row>
    <row r="3" spans="1:15" s="12" customFormat="1" ht="12.95" customHeight="1" x14ac:dyDescent="0.2"/>
    <row r="4" spans="1:15" s="12" customFormat="1" ht="12.95" customHeight="1" x14ac:dyDescent="0.2">
      <c r="A4" s="16" t="s">
        <v>0</v>
      </c>
      <c r="C4" s="15" t="s">
        <v>36</v>
      </c>
      <c r="D4" s="15" t="s">
        <v>36</v>
      </c>
    </row>
    <row r="5" spans="1:15" s="12" customFormat="1" ht="12.95" customHeight="1" x14ac:dyDescent="0.2">
      <c r="A5" s="17" t="s">
        <v>27</v>
      </c>
      <c r="C5" s="18">
        <v>-9.5</v>
      </c>
      <c r="D5" s="12" t="s">
        <v>28</v>
      </c>
    </row>
    <row r="6" spans="1:15" s="12" customFormat="1" ht="12.95" customHeight="1" x14ac:dyDescent="0.2">
      <c r="A6" s="16" t="s">
        <v>1</v>
      </c>
    </row>
    <row r="7" spans="1:15" s="12" customFormat="1" ht="12.95" customHeight="1" x14ac:dyDescent="0.2">
      <c r="A7" s="12" t="s">
        <v>2</v>
      </c>
      <c r="C7" s="43">
        <v>48500.161</v>
      </c>
      <c r="D7" s="20" t="s">
        <v>45</v>
      </c>
    </row>
    <row r="8" spans="1:15" s="12" customFormat="1" ht="12.95" customHeight="1" x14ac:dyDescent="0.2">
      <c r="A8" s="12" t="s">
        <v>3</v>
      </c>
      <c r="C8" s="43">
        <v>1.83972</v>
      </c>
      <c r="D8" s="20" t="s">
        <v>45</v>
      </c>
    </row>
    <row r="9" spans="1:15" s="12" customFormat="1" ht="12.95" customHeight="1" x14ac:dyDescent="0.2">
      <c r="A9" s="21" t="s">
        <v>31</v>
      </c>
      <c r="B9" s="22">
        <v>21</v>
      </c>
      <c r="C9" s="23"/>
      <c r="D9" s="24"/>
    </row>
    <row r="10" spans="1:15" s="12" customFormat="1" ht="12.95" customHeight="1" thickBot="1" x14ac:dyDescent="0.25">
      <c r="C10" s="25" t="s">
        <v>19</v>
      </c>
      <c r="D10" s="25" t="s">
        <v>20</v>
      </c>
    </row>
    <row r="11" spans="1:15" s="12" customFormat="1" ht="12.95" customHeight="1" x14ac:dyDescent="0.2">
      <c r="A11" s="12" t="s">
        <v>15</v>
      </c>
      <c r="C11" s="24">
        <f ca="1">INTERCEPT(INDIRECT($G$11):G992,INDIRECT($F$11):F992)</f>
        <v>4.3155855307491164E-2</v>
      </c>
      <c r="D11" s="15"/>
      <c r="F11" s="12" t="str">
        <f>"F"&amp;B9</f>
        <v>F21</v>
      </c>
      <c r="G11" s="12" t="str">
        <f>"G"&amp;B9</f>
        <v>G21</v>
      </c>
    </row>
    <row r="12" spans="1:15" s="12" customFormat="1" ht="12.95" customHeight="1" x14ac:dyDescent="0.2">
      <c r="A12" s="12" t="s">
        <v>16</v>
      </c>
      <c r="C12" s="24">
        <f ca="1">SLOPE(INDIRECT($G$11):G992,INDIRECT($F$11):F992)</f>
        <v>4.080890542306414E-5</v>
      </c>
      <c r="D12" s="15"/>
    </row>
    <row r="13" spans="1:15" s="12" customFormat="1" ht="12.95" customHeight="1" x14ac:dyDescent="0.2">
      <c r="A13" s="12" t="s">
        <v>18</v>
      </c>
      <c r="C13" s="15" t="s">
        <v>13</v>
      </c>
    </row>
    <row r="14" spans="1:15" s="12" customFormat="1" ht="12.95" customHeight="1" x14ac:dyDescent="0.2">
      <c r="E14" s="26" t="s">
        <v>33</v>
      </c>
      <c r="F14" s="27">
        <v>1</v>
      </c>
    </row>
    <row r="15" spans="1:15" s="12" customFormat="1" ht="12.95" customHeight="1" x14ac:dyDescent="0.2">
      <c r="A15" s="28" t="s">
        <v>17</v>
      </c>
      <c r="C15" s="29">
        <f ca="1">(C7+C11)+(C8+C12)*INT(MAX(F21:F3533))</f>
        <v>59198.413259640343</v>
      </c>
      <c r="E15" s="26" t="s">
        <v>29</v>
      </c>
      <c r="F15" s="30">
        <f ca="1">NOW()+15018.5+$C$5/24</f>
        <v>60365.810813888886</v>
      </c>
    </row>
    <row r="16" spans="1:15" s="12" customFormat="1" ht="12.95" customHeight="1" x14ac:dyDescent="0.2">
      <c r="A16" s="16" t="s">
        <v>4</v>
      </c>
      <c r="C16" s="30">
        <f ca="1">+C8+C12</f>
        <v>1.8397608089054232</v>
      </c>
      <c r="E16" s="26" t="s">
        <v>34</v>
      </c>
      <c r="F16" s="31">
        <f ca="1">ROUND(2*(F15-$C$7)/$C$8,0)/2+F14</f>
        <v>6450.5</v>
      </c>
    </row>
    <row r="17" spans="1:21" s="12" customFormat="1" ht="12.95" customHeight="1" thickBot="1" x14ac:dyDescent="0.25">
      <c r="A17" s="26" t="s">
        <v>26</v>
      </c>
      <c r="C17" s="12">
        <f>COUNT(C21:C2191)</f>
        <v>46</v>
      </c>
      <c r="E17" s="26" t="s">
        <v>35</v>
      </c>
      <c r="F17" s="24">
        <f ca="1">ROUND(2*(F15-$C$15)/$C$16,0)/2+F14</f>
        <v>635.5</v>
      </c>
    </row>
    <row r="18" spans="1:21" s="12" customFormat="1" ht="12.95" customHeight="1" thickTop="1" thickBot="1" x14ac:dyDescent="0.25">
      <c r="A18" s="16" t="s">
        <v>5</v>
      </c>
      <c r="C18" s="32">
        <f ca="1">+C15</f>
        <v>59198.413259640343</v>
      </c>
      <c r="D18" s="33">
        <f ca="1">+C16</f>
        <v>1.8397608089054232</v>
      </c>
      <c r="E18" s="26" t="s">
        <v>30</v>
      </c>
      <c r="F18" s="34">
        <f ca="1">+$C$15+$C$16*F17-15018.5-$C$5/24</f>
        <v>45349.477087033076</v>
      </c>
    </row>
    <row r="19" spans="1:21" s="12" customFormat="1" ht="12.95" customHeight="1" thickTop="1" x14ac:dyDescent="0.2">
      <c r="F19" s="12" t="s">
        <v>42</v>
      </c>
    </row>
    <row r="20" spans="1:21" s="12" customFormat="1" ht="12.95" customHeight="1" thickBot="1" x14ac:dyDescent="0.25">
      <c r="A20" s="25" t="s">
        <v>6</v>
      </c>
      <c r="B20" s="25" t="s">
        <v>7</v>
      </c>
      <c r="C20" s="25" t="s">
        <v>8</v>
      </c>
      <c r="D20" s="25" t="s">
        <v>12</v>
      </c>
      <c r="E20" s="25" t="s">
        <v>9</v>
      </c>
      <c r="F20" s="25" t="s">
        <v>10</v>
      </c>
      <c r="G20" s="25" t="s">
        <v>11</v>
      </c>
      <c r="H20" s="35" t="s">
        <v>37</v>
      </c>
      <c r="I20" s="35" t="s">
        <v>38</v>
      </c>
      <c r="J20" s="35" t="s">
        <v>39</v>
      </c>
      <c r="K20" s="35" t="s">
        <v>40</v>
      </c>
      <c r="L20" s="35" t="s">
        <v>50</v>
      </c>
      <c r="M20" s="35" t="s">
        <v>24</v>
      </c>
      <c r="N20" s="35" t="s">
        <v>25</v>
      </c>
      <c r="O20" s="35" t="s">
        <v>22</v>
      </c>
      <c r="P20" s="36" t="s">
        <v>21</v>
      </c>
      <c r="Q20" s="25" t="s">
        <v>14</v>
      </c>
      <c r="U20" s="37" t="s">
        <v>32</v>
      </c>
    </row>
    <row r="21" spans="1:21" s="12" customFormat="1" ht="12.95" customHeight="1" x14ac:dyDescent="0.2">
      <c r="A21" s="12" t="str">
        <f>D7</f>
        <v>VSX</v>
      </c>
      <c r="B21" s="15"/>
      <c r="C21" s="19">
        <f>C$7</f>
        <v>48500.161</v>
      </c>
      <c r="D21" s="19" t="s">
        <v>13</v>
      </c>
      <c r="E21" s="12">
        <f>+(C21-C$7)/C$8</f>
        <v>0</v>
      </c>
      <c r="F21" s="12">
        <f>ROUND(2*E21,0)/2</f>
        <v>0</v>
      </c>
      <c r="G21" s="12">
        <f>+C21-(C$7+F21*C$8)</f>
        <v>0</v>
      </c>
      <c r="K21" s="12">
        <f>+G21</f>
        <v>0</v>
      </c>
      <c r="O21" s="12">
        <f ca="1">+C$11+C$12*$F21</f>
        <v>4.3155855307491164E-2</v>
      </c>
      <c r="Q21" s="38">
        <f>+C21-15018.5</f>
        <v>33481.661</v>
      </c>
    </row>
    <row r="22" spans="1:21" s="12" customFormat="1" ht="12.95" customHeight="1" x14ac:dyDescent="0.2">
      <c r="A22" s="39" t="s">
        <v>47</v>
      </c>
      <c r="B22" s="42" t="s">
        <v>48</v>
      </c>
      <c r="C22" s="40">
        <v>58470.821899999864</v>
      </c>
      <c r="D22" s="41">
        <v>1E-4</v>
      </c>
      <c r="E22" s="12">
        <f t="shared" ref="E22:E66" si="0">+(C22-C$7)/C$8</f>
        <v>5419.6621768529258</v>
      </c>
      <c r="F22" s="12">
        <f t="shared" ref="F22:F66" si="1">ROUND(2*E22,0)/2</f>
        <v>5419.5</v>
      </c>
      <c r="G22" s="12">
        <f t="shared" ref="G22:G66" si="2">+C22-(C$7+F22*C$8)</f>
        <v>0.29835999986244133</v>
      </c>
      <c r="L22" s="12">
        <f>+G22</f>
        <v>0.29835999986244133</v>
      </c>
      <c r="O22" s="12">
        <f t="shared" ref="O22:O66" ca="1" si="3">+C$11+C$12*$F22</f>
        <v>0.26431971824778727</v>
      </c>
      <c r="Q22" s="38">
        <f t="shared" ref="Q22:Q66" si="4">+C22-15018.5</f>
        <v>43452.321899999864</v>
      </c>
    </row>
    <row r="23" spans="1:21" s="12" customFormat="1" ht="12.95" customHeight="1" x14ac:dyDescent="0.2">
      <c r="A23" s="39" t="s">
        <v>47</v>
      </c>
      <c r="B23" s="42" t="s">
        <v>49</v>
      </c>
      <c r="C23" s="40">
        <v>58471.749600000214</v>
      </c>
      <c r="D23" s="41">
        <v>1E-4</v>
      </c>
      <c r="E23" s="12">
        <f t="shared" si="0"/>
        <v>5420.1664383711723</v>
      </c>
      <c r="F23" s="12">
        <f t="shared" si="1"/>
        <v>5420</v>
      </c>
      <c r="G23" s="12">
        <f t="shared" si="2"/>
        <v>0.30620000021008309</v>
      </c>
      <c r="L23" s="12">
        <f>+G23</f>
        <v>0.30620000021008309</v>
      </c>
      <c r="O23" s="12">
        <f t="shared" ca="1" si="3"/>
        <v>0.26434012270049878</v>
      </c>
      <c r="Q23" s="38">
        <f t="shared" si="4"/>
        <v>43453.249600000214</v>
      </c>
    </row>
    <row r="24" spans="1:21" s="12" customFormat="1" ht="12.95" customHeight="1" x14ac:dyDescent="0.2">
      <c r="A24" s="39" t="s">
        <v>47</v>
      </c>
      <c r="B24" s="42" t="s">
        <v>48</v>
      </c>
      <c r="C24" s="40">
        <v>58472.662800000049</v>
      </c>
      <c r="D24" s="41">
        <v>1E-4</v>
      </c>
      <c r="E24" s="12">
        <f t="shared" si="0"/>
        <v>5420.6628182549784</v>
      </c>
      <c r="F24" s="12">
        <f t="shared" si="1"/>
        <v>5420.5</v>
      </c>
      <c r="G24" s="12">
        <f t="shared" si="2"/>
        <v>0.29954000005091075</v>
      </c>
      <c r="L24" s="12">
        <f>+G24</f>
        <v>0.29954000005091075</v>
      </c>
      <c r="O24" s="12">
        <f t="shared" ca="1" si="3"/>
        <v>0.26436052715321035</v>
      </c>
      <c r="Q24" s="38">
        <f t="shared" si="4"/>
        <v>43454.162800000049</v>
      </c>
    </row>
    <row r="25" spans="1:21" s="12" customFormat="1" ht="12.95" customHeight="1" x14ac:dyDescent="0.2">
      <c r="A25" s="39" t="s">
        <v>47</v>
      </c>
      <c r="B25" s="42" t="s">
        <v>49</v>
      </c>
      <c r="C25" s="40">
        <v>58473.586899999995</v>
      </c>
      <c r="D25" s="41">
        <v>1E-4</v>
      </c>
      <c r="E25" s="12">
        <f t="shared" si="0"/>
        <v>5421.16512295349</v>
      </c>
      <c r="F25" s="12">
        <f t="shared" si="1"/>
        <v>5421</v>
      </c>
      <c r="G25" s="12">
        <f t="shared" si="2"/>
        <v>0.30377999999473104</v>
      </c>
      <c r="L25" s="12">
        <f>+G25</f>
        <v>0.30377999999473104</v>
      </c>
      <c r="O25" s="12">
        <f t="shared" ca="1" si="3"/>
        <v>0.26438093160592185</v>
      </c>
      <c r="Q25" s="38">
        <f t="shared" si="4"/>
        <v>43455.086899999995</v>
      </c>
    </row>
    <row r="26" spans="1:21" s="12" customFormat="1" ht="12.95" customHeight="1" x14ac:dyDescent="0.2">
      <c r="A26" s="39" t="s">
        <v>47</v>
      </c>
      <c r="B26" s="42" t="s">
        <v>48</v>
      </c>
      <c r="C26" s="40">
        <v>58474.500500000082</v>
      </c>
      <c r="D26" s="41">
        <v>1E-4</v>
      </c>
      <c r="E26" s="12">
        <f t="shared" si="0"/>
        <v>5421.6617202618236</v>
      </c>
      <c r="F26" s="12">
        <f t="shared" si="1"/>
        <v>5421.5</v>
      </c>
      <c r="G26" s="12">
        <f t="shared" si="2"/>
        <v>0.29752000008011237</v>
      </c>
      <c r="L26" s="12">
        <f>+G26</f>
        <v>0.29752000008011237</v>
      </c>
      <c r="O26" s="12">
        <f t="shared" ca="1" si="3"/>
        <v>0.26440133605863336</v>
      </c>
      <c r="Q26" s="38">
        <f t="shared" si="4"/>
        <v>43456.000500000082</v>
      </c>
    </row>
    <row r="27" spans="1:21" s="12" customFormat="1" ht="12.95" customHeight="1" x14ac:dyDescent="0.2">
      <c r="A27" s="39" t="s">
        <v>47</v>
      </c>
      <c r="B27" s="42" t="s">
        <v>49</v>
      </c>
      <c r="C27" s="40">
        <v>58475.425400000066</v>
      </c>
      <c r="D27" s="41">
        <v>1E-4</v>
      </c>
      <c r="E27" s="12">
        <f t="shared" si="0"/>
        <v>5422.164459809137</v>
      </c>
      <c r="F27" s="12">
        <f t="shared" si="1"/>
        <v>5422</v>
      </c>
      <c r="G27" s="12">
        <f t="shared" si="2"/>
        <v>0.30256000006920658</v>
      </c>
      <c r="L27" s="12">
        <f>+G27</f>
        <v>0.30256000006920658</v>
      </c>
      <c r="O27" s="12">
        <f t="shared" ca="1" si="3"/>
        <v>0.26442174051134493</v>
      </c>
      <c r="Q27" s="38">
        <f t="shared" si="4"/>
        <v>43456.925400000066</v>
      </c>
    </row>
    <row r="28" spans="1:21" s="12" customFormat="1" ht="12.95" customHeight="1" x14ac:dyDescent="0.2">
      <c r="A28" s="39" t="s">
        <v>47</v>
      </c>
      <c r="B28" s="42" t="s">
        <v>48</v>
      </c>
      <c r="C28" s="40">
        <v>58476.341299999971</v>
      </c>
      <c r="D28" s="41">
        <v>1E-4</v>
      </c>
      <c r="E28" s="12">
        <f t="shared" si="0"/>
        <v>5422.662307307618</v>
      </c>
      <c r="F28" s="12">
        <f t="shared" si="1"/>
        <v>5422.5</v>
      </c>
      <c r="G28" s="12">
        <f t="shared" si="2"/>
        <v>0.29859999997279374</v>
      </c>
      <c r="L28" s="12">
        <f>+G28</f>
        <v>0.29859999997279374</v>
      </c>
      <c r="O28" s="12">
        <f t="shared" ca="1" si="3"/>
        <v>0.26444214496405649</v>
      </c>
      <c r="Q28" s="38">
        <f t="shared" si="4"/>
        <v>43457.841299999971</v>
      </c>
    </row>
    <row r="29" spans="1:21" s="12" customFormat="1" ht="12.95" customHeight="1" x14ac:dyDescent="0.2">
      <c r="A29" s="39" t="s">
        <v>47</v>
      </c>
      <c r="B29" s="42" t="s">
        <v>48</v>
      </c>
      <c r="C29" s="40">
        <v>58480.020399999805</v>
      </c>
      <c r="D29" s="41">
        <v>1E-4</v>
      </c>
      <c r="E29" s="12">
        <f t="shared" si="0"/>
        <v>5424.6621224967957</v>
      </c>
      <c r="F29" s="12">
        <f t="shared" si="1"/>
        <v>5424.5</v>
      </c>
      <c r="G29" s="12">
        <f t="shared" si="2"/>
        <v>0.29825999980675988</v>
      </c>
      <c r="L29" s="12">
        <f>+G29</f>
        <v>0.29825999980675988</v>
      </c>
      <c r="O29" s="12">
        <f t="shared" ca="1" si="3"/>
        <v>0.26452376277490258</v>
      </c>
      <c r="Q29" s="38">
        <f t="shared" si="4"/>
        <v>43461.520399999805</v>
      </c>
    </row>
    <row r="30" spans="1:21" s="12" customFormat="1" ht="12.95" customHeight="1" x14ac:dyDescent="0.2">
      <c r="A30" s="39" t="s">
        <v>47</v>
      </c>
      <c r="B30" s="42" t="s">
        <v>49</v>
      </c>
      <c r="C30" s="40">
        <v>58480.945499999914</v>
      </c>
      <c r="D30" s="41">
        <v>1E-4</v>
      </c>
      <c r="E30" s="12">
        <f t="shared" si="0"/>
        <v>5425.1649707563729</v>
      </c>
      <c r="F30" s="12">
        <f t="shared" si="1"/>
        <v>5425</v>
      </c>
      <c r="G30" s="12">
        <f t="shared" si="2"/>
        <v>0.30349999991449295</v>
      </c>
      <c r="L30" s="12">
        <f>+G30</f>
        <v>0.30349999991449295</v>
      </c>
      <c r="O30" s="12">
        <f t="shared" ca="1" si="3"/>
        <v>0.26454416722761409</v>
      </c>
      <c r="Q30" s="38">
        <f t="shared" si="4"/>
        <v>43462.445499999914</v>
      </c>
    </row>
    <row r="31" spans="1:21" s="12" customFormat="1" ht="12.95" customHeight="1" x14ac:dyDescent="0.2">
      <c r="A31" s="39" t="s">
        <v>47</v>
      </c>
      <c r="B31" s="42" t="s">
        <v>48</v>
      </c>
      <c r="C31" s="40">
        <v>58481.860700000077</v>
      </c>
      <c r="D31" s="41">
        <v>1E-4</v>
      </c>
      <c r="E31" s="12">
        <f t="shared" si="0"/>
        <v>5425.6624377623102</v>
      </c>
      <c r="F31" s="12">
        <f t="shared" si="1"/>
        <v>5425.5</v>
      </c>
      <c r="G31" s="12">
        <f t="shared" si="2"/>
        <v>0.29884000007587019</v>
      </c>
      <c r="L31" s="12">
        <f>+G31</f>
        <v>0.29884000007587019</v>
      </c>
      <c r="O31" s="12">
        <f t="shared" ca="1" si="3"/>
        <v>0.26456457168032566</v>
      </c>
      <c r="Q31" s="38">
        <f t="shared" si="4"/>
        <v>43463.360700000077</v>
      </c>
    </row>
    <row r="32" spans="1:21" s="12" customFormat="1" ht="12.95" customHeight="1" x14ac:dyDescent="0.2">
      <c r="A32" s="39" t="s">
        <v>47</v>
      </c>
      <c r="B32" s="42" t="s">
        <v>49</v>
      </c>
      <c r="C32" s="40">
        <v>58482.786900000181</v>
      </c>
      <c r="D32" s="41">
        <v>1E-4</v>
      </c>
      <c r="E32" s="12">
        <f t="shared" si="0"/>
        <v>5426.1658839389584</v>
      </c>
      <c r="F32" s="12">
        <f t="shared" si="1"/>
        <v>5426</v>
      </c>
      <c r="G32" s="12">
        <f t="shared" si="2"/>
        <v>0.30518000018491875</v>
      </c>
      <c r="L32" s="12">
        <f>+G32</f>
        <v>0.30518000018491875</v>
      </c>
      <c r="O32" s="12">
        <f t="shared" ca="1" si="3"/>
        <v>0.26458497613303722</v>
      </c>
      <c r="Q32" s="38">
        <f t="shared" si="4"/>
        <v>43464.286900000181</v>
      </c>
    </row>
    <row r="33" spans="1:17" s="12" customFormat="1" ht="12.95" customHeight="1" x14ac:dyDescent="0.2">
      <c r="A33" s="39" t="s">
        <v>47</v>
      </c>
      <c r="B33" s="42" t="s">
        <v>48</v>
      </c>
      <c r="C33" s="40">
        <v>58483.698700000066</v>
      </c>
      <c r="D33" s="41">
        <v>1E-4</v>
      </c>
      <c r="E33" s="12">
        <f t="shared" si="0"/>
        <v>5426.6615028374245</v>
      </c>
      <c r="F33" s="12">
        <f t="shared" si="1"/>
        <v>5426.5</v>
      </c>
      <c r="G33" s="12">
        <f t="shared" si="2"/>
        <v>0.29712000006838934</v>
      </c>
      <c r="L33" s="12">
        <f>+G33</f>
        <v>0.29712000006838934</v>
      </c>
      <c r="O33" s="12">
        <f t="shared" ca="1" si="3"/>
        <v>0.26460538058574873</v>
      </c>
      <c r="Q33" s="38">
        <f t="shared" si="4"/>
        <v>43465.198700000066</v>
      </c>
    </row>
    <row r="34" spans="1:17" s="12" customFormat="1" ht="12.95" customHeight="1" x14ac:dyDescent="0.2">
      <c r="A34" s="39" t="s">
        <v>47</v>
      </c>
      <c r="B34" s="42" t="s">
        <v>49</v>
      </c>
      <c r="C34" s="40">
        <v>58484.62369999988</v>
      </c>
      <c r="D34" s="41">
        <v>1E-4</v>
      </c>
      <c r="E34" s="12">
        <f t="shared" si="0"/>
        <v>5427.1642967407433</v>
      </c>
      <c r="F34" s="12">
        <f t="shared" si="1"/>
        <v>5427</v>
      </c>
      <c r="G34" s="12">
        <f t="shared" si="2"/>
        <v>0.30225999988033436</v>
      </c>
      <c r="L34" s="12">
        <f>+G34</f>
        <v>0.30225999988033436</v>
      </c>
      <c r="O34" s="12">
        <f t="shared" ca="1" si="3"/>
        <v>0.26462578503846024</v>
      </c>
      <c r="Q34" s="38">
        <f t="shared" si="4"/>
        <v>43466.12369999988</v>
      </c>
    </row>
    <row r="35" spans="1:17" s="12" customFormat="1" ht="12.95" customHeight="1" x14ac:dyDescent="0.2">
      <c r="A35" s="39" t="s">
        <v>47</v>
      </c>
      <c r="B35" s="42" t="s">
        <v>48</v>
      </c>
      <c r="C35" s="40">
        <v>58485.537200000137</v>
      </c>
      <c r="D35" s="41">
        <v>1E-4</v>
      </c>
      <c r="E35" s="12">
        <f t="shared" si="0"/>
        <v>5427.6608396930715</v>
      </c>
      <c r="F35" s="12">
        <f t="shared" si="1"/>
        <v>5427.5</v>
      </c>
      <c r="G35" s="12">
        <f t="shared" si="2"/>
        <v>0.29590000013558893</v>
      </c>
      <c r="L35" s="12">
        <f>+G35</f>
        <v>0.29590000013558893</v>
      </c>
      <c r="O35" s="12">
        <f t="shared" ca="1" si="3"/>
        <v>0.2646461894911718</v>
      </c>
      <c r="Q35" s="38">
        <f t="shared" si="4"/>
        <v>43467.037200000137</v>
      </c>
    </row>
    <row r="36" spans="1:17" s="12" customFormat="1" ht="12.95" customHeight="1" x14ac:dyDescent="0.2">
      <c r="A36" s="39" t="s">
        <v>47</v>
      </c>
      <c r="B36" s="42" t="s">
        <v>49</v>
      </c>
      <c r="C36" s="40">
        <v>58486.466099999845</v>
      </c>
      <c r="D36" s="41">
        <v>1E-4</v>
      </c>
      <c r="E36" s="12">
        <f t="shared" si="0"/>
        <v>5428.1657534841415</v>
      </c>
      <c r="F36" s="12">
        <f t="shared" si="1"/>
        <v>5428</v>
      </c>
      <c r="G36" s="12">
        <f t="shared" si="2"/>
        <v>0.3049399998417357</v>
      </c>
      <c r="L36" s="12">
        <f>+G36</f>
        <v>0.3049399998417357</v>
      </c>
      <c r="O36" s="12">
        <f t="shared" ca="1" si="3"/>
        <v>0.26466659394388331</v>
      </c>
      <c r="Q36" s="38">
        <f t="shared" si="4"/>
        <v>43467.966099999845</v>
      </c>
    </row>
    <row r="37" spans="1:17" s="12" customFormat="1" ht="12.95" customHeight="1" x14ac:dyDescent="0.2">
      <c r="A37" s="39" t="s">
        <v>47</v>
      </c>
      <c r="B37" s="42" t="s">
        <v>48</v>
      </c>
      <c r="C37" s="40">
        <v>58487.379900000058</v>
      </c>
      <c r="D37" s="41">
        <v>1E-4</v>
      </c>
      <c r="E37" s="12">
        <f t="shared" si="0"/>
        <v>5428.6624595047388</v>
      </c>
      <c r="F37" s="12">
        <f t="shared" si="1"/>
        <v>5428.5</v>
      </c>
      <c r="G37" s="12">
        <f t="shared" si="2"/>
        <v>0.29888000006030779</v>
      </c>
      <c r="L37" s="12">
        <f>+G37</f>
        <v>0.29888000006030779</v>
      </c>
      <c r="O37" s="12">
        <f t="shared" ca="1" si="3"/>
        <v>0.26468699839659482</v>
      </c>
      <c r="Q37" s="38">
        <f t="shared" si="4"/>
        <v>43468.879900000058</v>
      </c>
    </row>
    <row r="38" spans="1:17" s="12" customFormat="1" ht="12.95" customHeight="1" x14ac:dyDescent="0.2">
      <c r="A38" s="39" t="s">
        <v>47</v>
      </c>
      <c r="B38" s="42" t="s">
        <v>49</v>
      </c>
      <c r="C38" s="40">
        <v>58488.305399999954</v>
      </c>
      <c r="D38" s="41">
        <v>1E-4</v>
      </c>
      <c r="E38" s="12">
        <f t="shared" si="0"/>
        <v>5429.1655251885904</v>
      </c>
      <c r="F38" s="12">
        <f t="shared" si="1"/>
        <v>5429</v>
      </c>
      <c r="G38" s="12">
        <f t="shared" si="2"/>
        <v>0.3045199999542092</v>
      </c>
      <c r="L38" s="12">
        <f>+G38</f>
        <v>0.3045199999542092</v>
      </c>
      <c r="O38" s="12">
        <f t="shared" ca="1" si="3"/>
        <v>0.26470740284930638</v>
      </c>
      <c r="Q38" s="38">
        <f t="shared" si="4"/>
        <v>43469.805399999954</v>
      </c>
    </row>
    <row r="39" spans="1:17" s="12" customFormat="1" ht="12.95" customHeight="1" x14ac:dyDescent="0.2">
      <c r="A39" s="39" t="s">
        <v>47</v>
      </c>
      <c r="B39" s="42" t="s">
        <v>48</v>
      </c>
      <c r="C39" s="40">
        <v>58489.218599999789</v>
      </c>
      <c r="D39" s="41">
        <v>1E-4</v>
      </c>
      <c r="E39" s="12">
        <f t="shared" si="0"/>
        <v>5429.6619050723966</v>
      </c>
      <c r="F39" s="12">
        <f t="shared" si="1"/>
        <v>5429.5</v>
      </c>
      <c r="G39" s="12">
        <f t="shared" si="2"/>
        <v>0.2978599997877609</v>
      </c>
      <c r="L39" s="12">
        <f>+G39</f>
        <v>0.2978599997877609</v>
      </c>
      <c r="O39" s="12">
        <f t="shared" ca="1" si="3"/>
        <v>0.26472780730201795</v>
      </c>
      <c r="Q39" s="38">
        <f t="shared" si="4"/>
        <v>43470.718599999789</v>
      </c>
    </row>
    <row r="40" spans="1:17" s="12" customFormat="1" ht="12.95" customHeight="1" x14ac:dyDescent="0.2">
      <c r="A40" s="39" t="s">
        <v>47</v>
      </c>
      <c r="B40" s="42" t="s">
        <v>49</v>
      </c>
      <c r="C40" s="40">
        <v>59174.48900000006</v>
      </c>
      <c r="D40" s="41">
        <v>1E-4</v>
      </c>
      <c r="E40" s="12">
        <f t="shared" si="0"/>
        <v>5802.1481529798339</v>
      </c>
      <c r="F40" s="12">
        <f t="shared" si="1"/>
        <v>5802</v>
      </c>
      <c r="G40" s="12">
        <f t="shared" si="2"/>
        <v>0.27256000005581882</v>
      </c>
      <c r="L40" s="12">
        <f>+G40</f>
        <v>0.27256000005581882</v>
      </c>
      <c r="O40" s="12">
        <f t="shared" ca="1" si="3"/>
        <v>0.27992912457210928</v>
      </c>
      <c r="Q40" s="38">
        <f t="shared" si="4"/>
        <v>44155.98900000006</v>
      </c>
    </row>
    <row r="41" spans="1:17" s="12" customFormat="1" ht="12.95" customHeight="1" x14ac:dyDescent="0.2">
      <c r="A41" s="39" t="s">
        <v>47</v>
      </c>
      <c r="B41" s="42" t="s">
        <v>48</v>
      </c>
      <c r="C41" s="40">
        <v>59175.388999999966</v>
      </c>
      <c r="D41" s="41">
        <v>1E-4</v>
      </c>
      <c r="E41" s="12">
        <f t="shared" si="0"/>
        <v>5802.6373578587863</v>
      </c>
      <c r="F41" s="12">
        <f t="shared" si="1"/>
        <v>5802.5</v>
      </c>
      <c r="G41" s="12">
        <f t="shared" si="2"/>
        <v>0.25269999996817205</v>
      </c>
      <c r="L41" s="12">
        <f>+G41</f>
        <v>0.25269999996817205</v>
      </c>
      <c r="O41" s="12">
        <f t="shared" ca="1" si="3"/>
        <v>0.27994952902482084</v>
      </c>
      <c r="Q41" s="38">
        <f t="shared" si="4"/>
        <v>44156.888999999966</v>
      </c>
    </row>
    <row r="42" spans="1:17" s="12" customFormat="1" ht="12.95" customHeight="1" x14ac:dyDescent="0.2">
      <c r="A42" s="39" t="s">
        <v>47</v>
      </c>
      <c r="B42" s="42" t="s">
        <v>49</v>
      </c>
      <c r="C42" s="40">
        <v>59176.318400000222</v>
      </c>
      <c r="D42" s="41">
        <v>1E-4</v>
      </c>
      <c r="E42" s="12">
        <f t="shared" si="0"/>
        <v>5803.1425434306429</v>
      </c>
      <c r="F42" s="12">
        <f t="shared" si="1"/>
        <v>5803</v>
      </c>
      <c r="G42" s="12">
        <f t="shared" si="2"/>
        <v>0.2622400002219365</v>
      </c>
      <c r="L42" s="12">
        <f>+G42</f>
        <v>0.2622400002219365</v>
      </c>
      <c r="O42" s="12">
        <f t="shared" ca="1" si="3"/>
        <v>0.27996993347753241</v>
      </c>
      <c r="Q42" s="38">
        <f t="shared" si="4"/>
        <v>44157.818400000222</v>
      </c>
    </row>
    <row r="43" spans="1:17" s="12" customFormat="1" ht="12.95" customHeight="1" x14ac:dyDescent="0.2">
      <c r="A43" s="39" t="s">
        <v>47</v>
      </c>
      <c r="B43" s="42" t="s">
        <v>48</v>
      </c>
      <c r="C43" s="40">
        <v>59177.229499999899</v>
      </c>
      <c r="D43" s="41">
        <v>1E-4</v>
      </c>
      <c r="E43" s="12">
        <f t="shared" si="0"/>
        <v>5803.6377818363117</v>
      </c>
      <c r="F43" s="12">
        <f t="shared" si="1"/>
        <v>5803.5</v>
      </c>
      <c r="G43" s="12">
        <f t="shared" si="2"/>
        <v>0.25347999989753589</v>
      </c>
      <c r="L43" s="12">
        <f>+G43</f>
        <v>0.25347999989753589</v>
      </c>
      <c r="O43" s="12">
        <f t="shared" ca="1" si="3"/>
        <v>0.27999033793024386</v>
      </c>
      <c r="Q43" s="38">
        <f t="shared" si="4"/>
        <v>44158.729499999899</v>
      </c>
    </row>
    <row r="44" spans="1:17" s="12" customFormat="1" ht="12.95" customHeight="1" x14ac:dyDescent="0.2">
      <c r="A44" s="39" t="s">
        <v>47</v>
      </c>
      <c r="B44" s="42" t="s">
        <v>49</v>
      </c>
      <c r="C44" s="40">
        <v>59178.156899999827</v>
      </c>
      <c r="D44" s="41">
        <v>1E-4</v>
      </c>
      <c r="E44" s="12">
        <f t="shared" si="0"/>
        <v>5804.1418802860362</v>
      </c>
      <c r="F44" s="12">
        <f t="shared" si="1"/>
        <v>5804</v>
      </c>
      <c r="G44" s="12">
        <f t="shared" si="2"/>
        <v>0.26101999983075075</v>
      </c>
      <c r="L44" s="12">
        <f>+G44</f>
        <v>0.26101999983075075</v>
      </c>
      <c r="O44" s="12">
        <f t="shared" ca="1" si="3"/>
        <v>0.28001074238295542</v>
      </c>
      <c r="Q44" s="38">
        <f t="shared" si="4"/>
        <v>44159.656899999827</v>
      </c>
    </row>
    <row r="45" spans="1:17" s="12" customFormat="1" ht="12.95" customHeight="1" x14ac:dyDescent="0.2">
      <c r="A45" s="39" t="s">
        <v>47</v>
      </c>
      <c r="B45" s="42" t="s">
        <v>48</v>
      </c>
      <c r="C45" s="40">
        <v>59179.06660000002</v>
      </c>
      <c r="D45" s="41">
        <v>1E-4</v>
      </c>
      <c r="E45" s="12">
        <f t="shared" si="0"/>
        <v>5804.6363577066186</v>
      </c>
      <c r="F45" s="12">
        <f t="shared" si="1"/>
        <v>5804.5</v>
      </c>
      <c r="G45" s="12">
        <f t="shared" si="2"/>
        <v>0.25086000002193032</v>
      </c>
      <c r="L45" s="12">
        <f>+G45</f>
        <v>0.25086000002193032</v>
      </c>
      <c r="O45" s="12">
        <f t="shared" ca="1" si="3"/>
        <v>0.28003114683566699</v>
      </c>
      <c r="Q45" s="38">
        <f t="shared" si="4"/>
        <v>44160.56660000002</v>
      </c>
    </row>
    <row r="46" spans="1:17" s="12" customFormat="1" ht="12.95" customHeight="1" x14ac:dyDescent="0.2">
      <c r="A46" s="39" t="s">
        <v>47</v>
      </c>
      <c r="B46" s="42" t="s">
        <v>49</v>
      </c>
      <c r="C46" s="40">
        <v>59179.998300000094</v>
      </c>
      <c r="D46" s="41">
        <v>1E-4</v>
      </c>
      <c r="E46" s="12">
        <f t="shared" si="0"/>
        <v>5805.1427934686226</v>
      </c>
      <c r="F46" s="12">
        <f t="shared" si="1"/>
        <v>5805</v>
      </c>
      <c r="G46" s="12">
        <f t="shared" si="2"/>
        <v>0.2627000000939006</v>
      </c>
      <c r="L46" s="12">
        <f>+G46</f>
        <v>0.2627000000939006</v>
      </c>
      <c r="O46" s="12">
        <f t="shared" ca="1" si="3"/>
        <v>0.2800515512883785</v>
      </c>
      <c r="Q46" s="38">
        <f t="shared" si="4"/>
        <v>44161.498300000094</v>
      </c>
    </row>
    <row r="47" spans="1:17" s="12" customFormat="1" ht="12.95" customHeight="1" x14ac:dyDescent="0.2">
      <c r="A47" s="39" t="s">
        <v>47</v>
      </c>
      <c r="B47" s="42" t="s">
        <v>48</v>
      </c>
      <c r="C47" s="40">
        <v>59180.907699999865</v>
      </c>
      <c r="D47" s="41">
        <v>1E-4</v>
      </c>
      <c r="E47" s="12">
        <f t="shared" si="0"/>
        <v>5805.6371078206821</v>
      </c>
      <c r="F47" s="12">
        <f t="shared" si="1"/>
        <v>5805.5</v>
      </c>
      <c r="G47" s="12">
        <f t="shared" si="2"/>
        <v>0.25223999986337731</v>
      </c>
      <c r="L47" s="12">
        <f>+G47</f>
        <v>0.25223999986337731</v>
      </c>
      <c r="O47" s="12">
        <f t="shared" ca="1" si="3"/>
        <v>0.28007195574109001</v>
      </c>
      <c r="Q47" s="38">
        <f t="shared" si="4"/>
        <v>44162.407699999865</v>
      </c>
    </row>
    <row r="48" spans="1:17" s="12" customFormat="1" ht="12.95" customHeight="1" x14ac:dyDescent="0.2">
      <c r="A48" s="39" t="s">
        <v>47</v>
      </c>
      <c r="B48" s="42" t="s">
        <v>49</v>
      </c>
      <c r="C48" s="40">
        <v>59181.839099999983</v>
      </c>
      <c r="D48" s="41">
        <v>1E-4</v>
      </c>
      <c r="E48" s="12">
        <f t="shared" si="0"/>
        <v>5806.143380514417</v>
      </c>
      <c r="F48" s="12">
        <f t="shared" si="1"/>
        <v>5806</v>
      </c>
      <c r="G48" s="12">
        <f t="shared" si="2"/>
        <v>0.26377999997930601</v>
      </c>
      <c r="L48" s="12">
        <f>+G48</f>
        <v>0.26377999997930601</v>
      </c>
      <c r="O48" s="12">
        <f t="shared" ca="1" si="3"/>
        <v>0.28009236019380157</v>
      </c>
      <c r="Q48" s="38">
        <f t="shared" si="4"/>
        <v>44163.339099999983</v>
      </c>
    </row>
    <row r="49" spans="1:17" s="12" customFormat="1" ht="12.95" customHeight="1" x14ac:dyDescent="0.2">
      <c r="A49" s="39" t="s">
        <v>47</v>
      </c>
      <c r="B49" s="42" t="s">
        <v>48</v>
      </c>
      <c r="C49" s="40">
        <v>59182.746400000062</v>
      </c>
      <c r="D49" s="41">
        <v>1E-4</v>
      </c>
      <c r="E49" s="12">
        <f t="shared" si="0"/>
        <v>5806.6365533885928</v>
      </c>
      <c r="F49" s="12">
        <f t="shared" si="1"/>
        <v>5806.5</v>
      </c>
      <c r="G49" s="12">
        <f t="shared" si="2"/>
        <v>0.25122000006376766</v>
      </c>
      <c r="L49" s="12">
        <f>+G49</f>
        <v>0.25122000006376766</v>
      </c>
      <c r="O49" s="12">
        <f t="shared" ca="1" si="3"/>
        <v>0.28011276464651308</v>
      </c>
      <c r="Q49" s="38">
        <f t="shared" si="4"/>
        <v>44164.246400000062</v>
      </c>
    </row>
    <row r="50" spans="1:17" s="12" customFormat="1" ht="12.95" customHeight="1" x14ac:dyDescent="0.2">
      <c r="A50" s="39" t="s">
        <v>47</v>
      </c>
      <c r="B50" s="42" t="s">
        <v>49</v>
      </c>
      <c r="C50" s="40">
        <v>59183.677500000224</v>
      </c>
      <c r="D50" s="41">
        <v>1E-4</v>
      </c>
      <c r="E50" s="12">
        <f t="shared" si="0"/>
        <v>5807.1426630140586</v>
      </c>
      <c r="F50" s="12">
        <f t="shared" si="1"/>
        <v>5807</v>
      </c>
      <c r="G50" s="12">
        <f t="shared" si="2"/>
        <v>0.26246000022365479</v>
      </c>
      <c r="L50" s="12">
        <f>+G50</f>
        <v>0.26246000022365479</v>
      </c>
      <c r="O50" s="12">
        <f t="shared" ca="1" si="3"/>
        <v>0.28013316909922459</v>
      </c>
      <c r="Q50" s="38">
        <f t="shared" si="4"/>
        <v>44165.177500000224</v>
      </c>
    </row>
    <row r="51" spans="1:17" s="12" customFormat="1" ht="12.95" customHeight="1" x14ac:dyDescent="0.2">
      <c r="A51" s="39" t="s">
        <v>47</v>
      </c>
      <c r="B51" s="42" t="s">
        <v>48</v>
      </c>
      <c r="C51" s="40">
        <v>59184.587499999907</v>
      </c>
      <c r="D51" s="41">
        <v>1E-4</v>
      </c>
      <c r="E51" s="12">
        <f t="shared" si="0"/>
        <v>5807.6373035026563</v>
      </c>
      <c r="F51" s="12">
        <f t="shared" si="1"/>
        <v>5807.5</v>
      </c>
      <c r="G51" s="12">
        <f t="shared" si="2"/>
        <v>0.25259999990521464</v>
      </c>
      <c r="L51" s="12">
        <f>+G51</f>
        <v>0.25259999990521464</v>
      </c>
      <c r="O51" s="12">
        <f t="shared" ca="1" si="3"/>
        <v>0.28015357355193615</v>
      </c>
      <c r="Q51" s="38">
        <f t="shared" si="4"/>
        <v>44166.087499999907</v>
      </c>
    </row>
    <row r="52" spans="1:17" s="12" customFormat="1" ht="12.95" customHeight="1" x14ac:dyDescent="0.2">
      <c r="A52" s="39" t="s">
        <v>47</v>
      </c>
      <c r="B52" s="42" t="s">
        <v>49</v>
      </c>
      <c r="C52" s="40">
        <v>59185.517099999823</v>
      </c>
      <c r="D52" s="41">
        <v>1E-4</v>
      </c>
      <c r="E52" s="12">
        <f t="shared" si="0"/>
        <v>5808.1425977865229</v>
      </c>
      <c r="F52" s="12">
        <f t="shared" si="1"/>
        <v>5808</v>
      </c>
      <c r="G52" s="12">
        <f t="shared" si="2"/>
        <v>0.26233999982650857</v>
      </c>
      <c r="L52" s="12">
        <f>+G52</f>
        <v>0.26233999982650857</v>
      </c>
      <c r="O52" s="12">
        <f t="shared" ca="1" si="3"/>
        <v>0.28017397800464772</v>
      </c>
      <c r="Q52" s="38">
        <f t="shared" si="4"/>
        <v>44167.017099999823</v>
      </c>
    </row>
    <row r="53" spans="1:17" s="12" customFormat="1" ht="12.95" customHeight="1" x14ac:dyDescent="0.2">
      <c r="A53" s="39" t="s">
        <v>47</v>
      </c>
      <c r="B53" s="42" t="s">
        <v>49</v>
      </c>
      <c r="C53" s="40">
        <v>59187.355200000107</v>
      </c>
      <c r="D53" s="41">
        <v>1E-4</v>
      </c>
      <c r="E53" s="12">
        <f t="shared" si="0"/>
        <v>5809.1417172178953</v>
      </c>
      <c r="F53" s="12">
        <f t="shared" si="1"/>
        <v>5809</v>
      </c>
      <c r="G53" s="12">
        <f t="shared" si="2"/>
        <v>0.26072000010753982</v>
      </c>
      <c r="L53" s="12">
        <f>+G53</f>
        <v>0.26072000010753982</v>
      </c>
      <c r="O53" s="12">
        <f t="shared" ca="1" si="3"/>
        <v>0.28021478691007073</v>
      </c>
      <c r="Q53" s="38">
        <f t="shared" si="4"/>
        <v>44168.855200000107</v>
      </c>
    </row>
    <row r="54" spans="1:17" s="12" customFormat="1" ht="12.95" customHeight="1" x14ac:dyDescent="0.2">
      <c r="A54" s="39" t="s">
        <v>47</v>
      </c>
      <c r="B54" s="42" t="s">
        <v>48</v>
      </c>
      <c r="C54" s="40">
        <v>59188.266999999993</v>
      </c>
      <c r="D54" s="41">
        <v>1E-4</v>
      </c>
      <c r="E54" s="12">
        <f t="shared" si="0"/>
        <v>5809.6373361163614</v>
      </c>
      <c r="F54" s="12">
        <f t="shared" si="1"/>
        <v>5809.5</v>
      </c>
      <c r="G54" s="12">
        <f t="shared" si="2"/>
        <v>0.25265999999101041</v>
      </c>
      <c r="L54" s="12">
        <f>+G54</f>
        <v>0.25265999999101041</v>
      </c>
      <c r="O54" s="12">
        <f t="shared" ca="1" si="3"/>
        <v>0.2802351913627823</v>
      </c>
      <c r="Q54" s="38">
        <f t="shared" si="4"/>
        <v>44169.766999999993</v>
      </c>
    </row>
    <row r="55" spans="1:17" s="12" customFormat="1" ht="12.95" customHeight="1" x14ac:dyDescent="0.2">
      <c r="A55" s="39" t="s">
        <v>47</v>
      </c>
      <c r="B55" s="42" t="s">
        <v>49</v>
      </c>
      <c r="C55" s="40">
        <v>59189.193500000052</v>
      </c>
      <c r="D55" s="41">
        <v>1E-4</v>
      </c>
      <c r="E55" s="12">
        <f t="shared" si="0"/>
        <v>5810.1409453612787</v>
      </c>
      <c r="F55" s="12">
        <f t="shared" si="1"/>
        <v>5810</v>
      </c>
      <c r="G55" s="12">
        <f t="shared" si="2"/>
        <v>0.25930000004882459</v>
      </c>
      <c r="L55" s="12">
        <f>+G55</f>
        <v>0.25930000004882459</v>
      </c>
      <c r="O55" s="12">
        <f t="shared" ca="1" si="3"/>
        <v>0.28025559581549381</v>
      </c>
      <c r="Q55" s="38">
        <f t="shared" si="4"/>
        <v>44170.693500000052</v>
      </c>
    </row>
    <row r="56" spans="1:17" s="12" customFormat="1" ht="12.95" customHeight="1" x14ac:dyDescent="0.2">
      <c r="A56" s="39" t="s">
        <v>47</v>
      </c>
      <c r="B56" s="42" t="s">
        <v>48</v>
      </c>
      <c r="C56" s="40">
        <v>59190.105500000063</v>
      </c>
      <c r="D56" s="41">
        <v>1E-4</v>
      </c>
      <c r="E56" s="12">
        <f t="shared" si="0"/>
        <v>5810.6366729720085</v>
      </c>
      <c r="F56" s="12">
        <f t="shared" si="1"/>
        <v>5810.5</v>
      </c>
      <c r="G56" s="12">
        <f t="shared" si="2"/>
        <v>0.25144000006548595</v>
      </c>
      <c r="L56" s="12">
        <f>+G56</f>
        <v>0.25144000006548595</v>
      </c>
      <c r="O56" s="12">
        <f t="shared" ca="1" si="3"/>
        <v>0.28027600026820532</v>
      </c>
      <c r="Q56" s="38">
        <f t="shared" si="4"/>
        <v>44171.605500000063</v>
      </c>
    </row>
    <row r="57" spans="1:17" s="12" customFormat="1" ht="12.95" customHeight="1" x14ac:dyDescent="0.2">
      <c r="A57" s="39" t="s">
        <v>47</v>
      </c>
      <c r="B57" s="42" t="s">
        <v>49</v>
      </c>
      <c r="C57" s="40">
        <v>59191.035500000231</v>
      </c>
      <c r="D57" s="41">
        <v>1E-4</v>
      </c>
      <c r="E57" s="12">
        <f t="shared" si="0"/>
        <v>5811.1421846804033</v>
      </c>
      <c r="F57" s="12">
        <f t="shared" si="1"/>
        <v>5811</v>
      </c>
      <c r="G57" s="12">
        <f t="shared" si="2"/>
        <v>0.26158000023133354</v>
      </c>
      <c r="L57" s="12">
        <f>+G57</f>
        <v>0.26158000023133354</v>
      </c>
      <c r="O57" s="12">
        <f t="shared" ca="1" si="3"/>
        <v>0.28029640472091688</v>
      </c>
      <c r="Q57" s="38">
        <f t="shared" si="4"/>
        <v>44172.535500000231</v>
      </c>
    </row>
    <row r="58" spans="1:17" s="12" customFormat="1" ht="12.95" customHeight="1" x14ac:dyDescent="0.2">
      <c r="A58" s="39" t="s">
        <v>47</v>
      </c>
      <c r="B58" s="42" t="s">
        <v>48</v>
      </c>
      <c r="C58" s="40">
        <v>59191.94430000009</v>
      </c>
      <c r="D58" s="41">
        <v>1E-4</v>
      </c>
      <c r="E58" s="12">
        <f t="shared" si="0"/>
        <v>5811.6361728959246</v>
      </c>
      <c r="F58" s="12">
        <f t="shared" si="1"/>
        <v>5811.5</v>
      </c>
      <c r="G58" s="12">
        <f t="shared" si="2"/>
        <v>0.2505200000887271</v>
      </c>
      <c r="L58" s="12">
        <f>+G58</f>
        <v>0.2505200000887271</v>
      </c>
      <c r="O58" s="12">
        <f t="shared" ca="1" si="3"/>
        <v>0.28031680917362845</v>
      </c>
      <c r="Q58" s="38">
        <f t="shared" si="4"/>
        <v>44173.44430000009</v>
      </c>
    </row>
    <row r="59" spans="1:17" s="12" customFormat="1" ht="12.95" customHeight="1" x14ac:dyDescent="0.2">
      <c r="A59" s="39" t="s">
        <v>47</v>
      </c>
      <c r="B59" s="42" t="s">
        <v>49</v>
      </c>
      <c r="C59" s="40">
        <v>59192.876600000076</v>
      </c>
      <c r="D59" s="41">
        <v>1E-4</v>
      </c>
      <c r="E59" s="12">
        <f t="shared" si="0"/>
        <v>5812.1429347944668</v>
      </c>
      <c r="F59" s="12">
        <f t="shared" si="1"/>
        <v>5812</v>
      </c>
      <c r="G59" s="12">
        <f t="shared" si="2"/>
        <v>0.26296000008005649</v>
      </c>
      <c r="L59" s="12">
        <f>+G59</f>
        <v>0.26296000008005649</v>
      </c>
      <c r="O59" s="12">
        <f t="shared" ca="1" si="3"/>
        <v>0.28033721362633995</v>
      </c>
      <c r="Q59" s="38">
        <f t="shared" si="4"/>
        <v>44174.376600000076</v>
      </c>
    </row>
    <row r="60" spans="1:17" s="12" customFormat="1" ht="12.95" customHeight="1" x14ac:dyDescent="0.2">
      <c r="A60" s="39" t="s">
        <v>47</v>
      </c>
      <c r="B60" s="42" t="s">
        <v>48</v>
      </c>
      <c r="C60" s="40">
        <v>59193.787000000011</v>
      </c>
      <c r="D60" s="41">
        <v>1E-4</v>
      </c>
      <c r="E60" s="12">
        <f t="shared" si="0"/>
        <v>5812.6377927075919</v>
      </c>
      <c r="F60" s="12">
        <f t="shared" si="1"/>
        <v>5812.5</v>
      </c>
      <c r="G60" s="12">
        <f t="shared" si="2"/>
        <v>0.25350000001344597</v>
      </c>
      <c r="L60" s="12">
        <f>+G60</f>
        <v>0.25350000001344597</v>
      </c>
      <c r="O60" s="12">
        <f t="shared" ca="1" si="3"/>
        <v>0.28035761807905146</v>
      </c>
      <c r="Q60" s="38">
        <f t="shared" si="4"/>
        <v>44175.287000000011</v>
      </c>
    </row>
    <row r="61" spans="1:17" s="12" customFormat="1" ht="12.95" customHeight="1" x14ac:dyDescent="0.2">
      <c r="A61" s="39" t="s">
        <v>47</v>
      </c>
      <c r="B61" s="42" t="s">
        <v>49</v>
      </c>
      <c r="C61" s="40">
        <v>59194.714499999769</v>
      </c>
      <c r="D61" s="41">
        <v>1E-4</v>
      </c>
      <c r="E61" s="12">
        <f t="shared" si="0"/>
        <v>5813.1419455133218</v>
      </c>
      <c r="F61" s="12">
        <f t="shared" si="1"/>
        <v>5813</v>
      </c>
      <c r="G61" s="12">
        <f t="shared" si="2"/>
        <v>0.26113999976951163</v>
      </c>
      <c r="L61" s="12">
        <f>+G61</f>
        <v>0.26113999976951163</v>
      </c>
      <c r="O61" s="12">
        <f t="shared" ca="1" si="3"/>
        <v>0.28037802253176303</v>
      </c>
      <c r="Q61" s="38">
        <f t="shared" si="4"/>
        <v>44176.214499999769</v>
      </c>
    </row>
    <row r="62" spans="1:17" s="12" customFormat="1" ht="12.95" customHeight="1" x14ac:dyDescent="0.2">
      <c r="A62" s="39" t="s">
        <v>47</v>
      </c>
      <c r="B62" s="42" t="s">
        <v>48</v>
      </c>
      <c r="C62" s="40">
        <v>59195.626000000164</v>
      </c>
      <c r="D62" s="41">
        <v>1E-4</v>
      </c>
      <c r="E62" s="12">
        <f t="shared" si="0"/>
        <v>5813.6374013437717</v>
      </c>
      <c r="F62" s="12">
        <f t="shared" si="1"/>
        <v>5813.5</v>
      </c>
      <c r="G62" s="12">
        <f t="shared" si="2"/>
        <v>0.25278000016260194</v>
      </c>
      <c r="L62" s="12">
        <f>+G62</f>
        <v>0.25278000016260194</v>
      </c>
      <c r="O62" s="12">
        <f t="shared" ca="1" si="3"/>
        <v>0.28039842698447454</v>
      </c>
      <c r="Q62" s="38">
        <f t="shared" si="4"/>
        <v>44177.126000000164</v>
      </c>
    </row>
    <row r="63" spans="1:17" s="12" customFormat="1" ht="12.95" customHeight="1" x14ac:dyDescent="0.2">
      <c r="A63" s="39" t="s">
        <v>47</v>
      </c>
      <c r="B63" s="42" t="s">
        <v>49</v>
      </c>
      <c r="C63" s="40">
        <v>59196.555800000206</v>
      </c>
      <c r="D63" s="41">
        <v>1E-4</v>
      </c>
      <c r="E63" s="12">
        <f t="shared" si="0"/>
        <v>5814.1428043399028</v>
      </c>
      <c r="F63" s="12">
        <f t="shared" si="1"/>
        <v>5814</v>
      </c>
      <c r="G63" s="12">
        <f t="shared" si="2"/>
        <v>0.26272000020253472</v>
      </c>
      <c r="L63" s="12">
        <f>+G63</f>
        <v>0.26272000020253472</v>
      </c>
      <c r="O63" s="12">
        <f t="shared" ca="1" si="3"/>
        <v>0.28041883143718604</v>
      </c>
      <c r="Q63" s="38">
        <f t="shared" si="4"/>
        <v>44178.055800000206</v>
      </c>
    </row>
    <row r="64" spans="1:17" s="12" customFormat="1" ht="12.95" customHeight="1" x14ac:dyDescent="0.2">
      <c r="A64" s="39" t="s">
        <v>47</v>
      </c>
      <c r="B64" s="42" t="s">
        <v>48</v>
      </c>
      <c r="C64" s="40">
        <v>59197.467100000009</v>
      </c>
      <c r="D64" s="41">
        <v>1E-4</v>
      </c>
      <c r="E64" s="12">
        <f t="shared" si="0"/>
        <v>5814.6381514578352</v>
      </c>
      <c r="F64" s="12">
        <f t="shared" si="1"/>
        <v>5814.5</v>
      </c>
      <c r="G64" s="12">
        <f t="shared" si="2"/>
        <v>0.25416000001132488</v>
      </c>
      <c r="L64" s="12">
        <f>+G64</f>
        <v>0.25416000001132488</v>
      </c>
      <c r="O64" s="12">
        <f t="shared" ca="1" si="3"/>
        <v>0.28043923588989761</v>
      </c>
      <c r="Q64" s="38">
        <f t="shared" si="4"/>
        <v>44178.967100000009</v>
      </c>
    </row>
    <row r="65" spans="1:17" s="12" customFormat="1" ht="12.95" customHeight="1" x14ac:dyDescent="0.2">
      <c r="A65" s="39" t="s">
        <v>47</v>
      </c>
      <c r="B65" s="42" t="s">
        <v>49</v>
      </c>
      <c r="C65" s="40">
        <v>59198.394199999981</v>
      </c>
      <c r="D65" s="41">
        <v>1E-4</v>
      </c>
      <c r="E65" s="12">
        <f t="shared" si="0"/>
        <v>5815.1420868392906</v>
      </c>
      <c r="F65" s="12">
        <f t="shared" si="1"/>
        <v>5815</v>
      </c>
      <c r="G65" s="12">
        <f t="shared" si="2"/>
        <v>0.26139999998122221</v>
      </c>
      <c r="L65" s="12">
        <f>+G65</f>
        <v>0.26139999998122221</v>
      </c>
      <c r="O65" s="12">
        <f t="shared" ca="1" si="3"/>
        <v>0.28045964034260917</v>
      </c>
      <c r="Q65" s="38">
        <f t="shared" si="4"/>
        <v>44179.894199999981</v>
      </c>
    </row>
    <row r="66" spans="1:17" s="12" customFormat="1" ht="12.95" customHeight="1" x14ac:dyDescent="0.2">
      <c r="A66" s="39" t="s">
        <v>47</v>
      </c>
      <c r="B66" s="42" t="s">
        <v>48</v>
      </c>
      <c r="C66" s="40">
        <v>59199.304000000004</v>
      </c>
      <c r="D66" s="41">
        <v>1E-4</v>
      </c>
      <c r="E66" s="12">
        <f t="shared" si="0"/>
        <v>5815.6366186158784</v>
      </c>
      <c r="F66" s="12">
        <f t="shared" si="1"/>
        <v>5815.5</v>
      </c>
      <c r="G66" s="12">
        <f t="shared" si="2"/>
        <v>0.25134000000252854</v>
      </c>
      <c r="L66" s="12">
        <f>+G66</f>
        <v>0.25134000000252854</v>
      </c>
      <c r="O66" s="12">
        <f t="shared" ca="1" si="3"/>
        <v>0.28048004479532068</v>
      </c>
      <c r="Q66" s="38">
        <f t="shared" si="4"/>
        <v>44180.804000000004</v>
      </c>
    </row>
    <row r="67" spans="1:17" s="12" customFormat="1" ht="12.95" customHeight="1" x14ac:dyDescent="0.2">
      <c r="B67" s="15"/>
      <c r="C67" s="19"/>
      <c r="D67" s="19"/>
    </row>
    <row r="68" spans="1:17" s="12" customFormat="1" ht="12.95" customHeight="1" x14ac:dyDescent="0.2">
      <c r="B68" s="15"/>
      <c r="C68" s="19"/>
      <c r="D68" s="19"/>
    </row>
    <row r="69" spans="1:17" s="12" customFormat="1" ht="12.95" customHeight="1" x14ac:dyDescent="0.2">
      <c r="B69" s="15"/>
      <c r="C69" s="19"/>
      <c r="D69" s="19"/>
    </row>
    <row r="70" spans="1:17" s="12" customFormat="1" ht="12.95" customHeight="1" x14ac:dyDescent="0.2">
      <c r="B70" s="15"/>
      <c r="C70" s="19"/>
      <c r="D70" s="19"/>
    </row>
    <row r="71" spans="1:17" s="12" customFormat="1" ht="12.95" customHeight="1" x14ac:dyDescent="0.2">
      <c r="B71" s="15"/>
      <c r="C71" s="19"/>
      <c r="D71" s="19"/>
    </row>
    <row r="72" spans="1:17" s="12" customFormat="1" ht="12.95" customHeight="1" x14ac:dyDescent="0.2">
      <c r="B72" s="15"/>
      <c r="C72" s="19"/>
      <c r="D72" s="19"/>
    </row>
    <row r="73" spans="1:17" s="12" customFormat="1" ht="12.95" customHeight="1" x14ac:dyDescent="0.2">
      <c r="B73" s="15"/>
      <c r="C73" s="19"/>
      <c r="D73" s="19"/>
    </row>
    <row r="74" spans="1:17" s="12" customFormat="1" ht="12.95" customHeight="1" x14ac:dyDescent="0.2">
      <c r="B74" s="15"/>
      <c r="C74" s="19"/>
      <c r="D74" s="19"/>
    </row>
    <row r="75" spans="1:17" s="12" customFormat="1" ht="12.95" customHeight="1" x14ac:dyDescent="0.2">
      <c r="B75" s="15"/>
      <c r="C75" s="19"/>
      <c r="D75" s="19"/>
    </row>
    <row r="76" spans="1:17" s="12" customFormat="1" ht="12.95" customHeight="1" x14ac:dyDescent="0.2">
      <c r="C76" s="19"/>
      <c r="D76" s="19"/>
    </row>
    <row r="77" spans="1:17" s="12" customFormat="1" ht="12.95" customHeight="1" x14ac:dyDescent="0.2">
      <c r="C77" s="19"/>
      <c r="D77" s="19"/>
    </row>
    <row r="78" spans="1:17" s="12" customFormat="1" ht="12.95" customHeight="1" x14ac:dyDescent="0.2">
      <c r="C78" s="19"/>
      <c r="D78" s="19"/>
    </row>
    <row r="79" spans="1:17" s="12" customFormat="1" ht="12.95" customHeight="1" x14ac:dyDescent="0.2">
      <c r="C79" s="19"/>
      <c r="D79" s="19"/>
    </row>
    <row r="80" spans="1:17" s="12" customFormat="1" ht="12.95" customHeight="1" x14ac:dyDescent="0.2">
      <c r="C80" s="19"/>
      <c r="D80" s="19"/>
    </row>
    <row r="81" spans="3:4" s="12" customFormat="1" ht="12.95" customHeight="1" x14ac:dyDescent="0.2">
      <c r="C81" s="19"/>
      <c r="D81" s="19"/>
    </row>
    <row r="82" spans="3:4" s="12" customFormat="1" ht="12.95" customHeight="1" x14ac:dyDescent="0.2">
      <c r="C82" s="19"/>
      <c r="D82" s="19"/>
    </row>
    <row r="83" spans="3:4" s="12" customFormat="1" ht="12.95" customHeight="1" x14ac:dyDescent="0.2">
      <c r="C83" s="19"/>
      <c r="D83" s="19"/>
    </row>
    <row r="84" spans="3:4" s="12" customFormat="1" ht="12.95" customHeight="1" x14ac:dyDescent="0.2">
      <c r="C84" s="19"/>
      <c r="D84" s="19"/>
    </row>
    <row r="85" spans="3:4" s="12" customFormat="1" ht="12.95" customHeight="1" x14ac:dyDescent="0.2">
      <c r="C85" s="19"/>
      <c r="D85" s="19"/>
    </row>
    <row r="86" spans="3:4" s="12" customFormat="1" ht="12.95" customHeight="1" x14ac:dyDescent="0.2">
      <c r="C86" s="19"/>
      <c r="D86" s="19"/>
    </row>
    <row r="87" spans="3:4" s="12" customFormat="1" ht="12.95" customHeight="1" x14ac:dyDescent="0.2">
      <c r="C87" s="19"/>
      <c r="D87" s="19"/>
    </row>
    <row r="88" spans="3:4" s="12" customFormat="1" ht="12.95" customHeight="1" x14ac:dyDescent="0.2">
      <c r="C88" s="19"/>
      <c r="D88" s="19"/>
    </row>
    <row r="89" spans="3:4" s="12" customFormat="1" ht="12.95" customHeight="1" x14ac:dyDescent="0.2">
      <c r="C89" s="19"/>
      <c r="D89" s="19"/>
    </row>
    <row r="90" spans="3:4" s="12" customFormat="1" ht="12.95" customHeight="1" x14ac:dyDescent="0.2">
      <c r="C90" s="19"/>
      <c r="D90" s="19"/>
    </row>
    <row r="91" spans="3:4" s="12" customFormat="1" ht="12.95" customHeight="1" x14ac:dyDescent="0.2">
      <c r="C91" s="19"/>
      <c r="D91" s="19"/>
    </row>
    <row r="92" spans="3:4" s="12" customFormat="1" ht="12.95" customHeight="1" x14ac:dyDescent="0.2">
      <c r="C92" s="19"/>
      <c r="D92" s="19"/>
    </row>
    <row r="93" spans="3:4" s="12" customFormat="1" ht="12.95" customHeight="1" x14ac:dyDescent="0.2">
      <c r="C93" s="19"/>
      <c r="D93" s="19"/>
    </row>
    <row r="94" spans="3:4" s="12" customFormat="1" ht="12.95" customHeight="1" x14ac:dyDescent="0.2">
      <c r="C94" s="19"/>
      <c r="D94" s="19"/>
    </row>
    <row r="95" spans="3:4" s="12" customFormat="1" ht="12.95" customHeight="1" x14ac:dyDescent="0.2">
      <c r="C95" s="19"/>
      <c r="D95" s="19"/>
    </row>
    <row r="96" spans="3:4" s="12" customFormat="1" ht="12.95" customHeight="1" x14ac:dyDescent="0.2">
      <c r="C96" s="19"/>
      <c r="D96" s="19"/>
    </row>
    <row r="97" spans="3:4" s="12" customFormat="1" ht="12.95" customHeight="1" x14ac:dyDescent="0.2">
      <c r="C97" s="19"/>
      <c r="D97" s="19"/>
    </row>
    <row r="98" spans="3:4" s="12" customFormat="1" ht="12.95" customHeight="1" x14ac:dyDescent="0.2">
      <c r="C98" s="19"/>
      <c r="D98" s="19"/>
    </row>
    <row r="99" spans="3:4" s="12" customFormat="1" ht="12.95" customHeight="1" x14ac:dyDescent="0.2">
      <c r="C99" s="19"/>
      <c r="D99" s="19"/>
    </row>
    <row r="100" spans="3:4" s="12" customFormat="1" ht="12.95" customHeight="1" x14ac:dyDescent="0.2">
      <c r="C100" s="19"/>
      <c r="D100" s="19"/>
    </row>
    <row r="101" spans="3:4" s="12" customFormat="1" ht="12.95" customHeight="1" x14ac:dyDescent="0.2">
      <c r="C101" s="19"/>
      <c r="D101" s="19"/>
    </row>
    <row r="102" spans="3:4" s="12" customFormat="1" ht="12.95" customHeight="1" x14ac:dyDescent="0.2">
      <c r="C102" s="19"/>
      <c r="D102" s="19"/>
    </row>
    <row r="103" spans="3:4" s="12" customFormat="1" ht="12.95" customHeight="1" x14ac:dyDescent="0.2">
      <c r="C103" s="19"/>
      <c r="D103" s="19"/>
    </row>
    <row r="104" spans="3:4" s="12" customFormat="1" ht="12.95" customHeight="1" x14ac:dyDescent="0.2">
      <c r="C104" s="19"/>
      <c r="D104" s="19"/>
    </row>
    <row r="105" spans="3:4" s="12" customFormat="1" ht="12.95" customHeight="1" x14ac:dyDescent="0.2">
      <c r="C105" s="19"/>
      <c r="D105" s="19"/>
    </row>
    <row r="106" spans="3:4" s="12" customFormat="1" ht="12.95" customHeight="1" x14ac:dyDescent="0.2">
      <c r="C106" s="19"/>
      <c r="D106" s="19"/>
    </row>
    <row r="107" spans="3:4" s="12" customFormat="1" ht="12.95" customHeight="1" x14ac:dyDescent="0.2">
      <c r="C107" s="19"/>
      <c r="D107" s="19"/>
    </row>
    <row r="108" spans="3:4" s="12" customFormat="1" ht="12.95" customHeight="1" x14ac:dyDescent="0.2">
      <c r="C108" s="19"/>
      <c r="D108" s="19"/>
    </row>
    <row r="109" spans="3:4" s="12" customFormat="1" ht="12.95" customHeight="1" x14ac:dyDescent="0.2">
      <c r="C109" s="19"/>
      <c r="D109" s="19"/>
    </row>
    <row r="110" spans="3:4" s="12" customFormat="1" ht="12.95" customHeight="1" x14ac:dyDescent="0.2">
      <c r="C110" s="19"/>
      <c r="D110" s="19"/>
    </row>
    <row r="111" spans="3:4" s="12" customFormat="1" ht="12.95" customHeight="1" x14ac:dyDescent="0.2">
      <c r="C111" s="19"/>
      <c r="D111" s="19"/>
    </row>
    <row r="112" spans="3:4" s="12" customFormat="1" ht="12.95" customHeight="1" x14ac:dyDescent="0.2">
      <c r="C112" s="19"/>
      <c r="D112" s="19"/>
    </row>
    <row r="113" spans="3:4" s="12" customFormat="1" ht="12.95" customHeight="1" x14ac:dyDescent="0.2">
      <c r="C113" s="19"/>
      <c r="D113" s="19"/>
    </row>
    <row r="114" spans="3:4" s="12" customFormat="1" ht="12.95" customHeight="1" x14ac:dyDescent="0.2">
      <c r="C114" s="19"/>
      <c r="D114" s="19"/>
    </row>
    <row r="115" spans="3:4" s="12" customFormat="1" ht="12.95" customHeight="1" x14ac:dyDescent="0.2">
      <c r="C115" s="19"/>
      <c r="D115" s="19"/>
    </row>
    <row r="116" spans="3:4" s="12" customFormat="1" ht="12.95" customHeight="1" x14ac:dyDescent="0.2">
      <c r="C116" s="19"/>
      <c r="D116" s="19"/>
    </row>
    <row r="117" spans="3:4" s="12" customFormat="1" ht="12.95" customHeight="1" x14ac:dyDescent="0.2">
      <c r="C117" s="19"/>
      <c r="D117" s="19"/>
    </row>
    <row r="118" spans="3:4" s="12" customFormat="1" ht="12.95" customHeight="1" x14ac:dyDescent="0.2">
      <c r="C118" s="19"/>
      <c r="D118" s="19"/>
    </row>
    <row r="119" spans="3:4" s="12" customFormat="1" ht="12.95" customHeight="1" x14ac:dyDescent="0.2">
      <c r="C119" s="19"/>
      <c r="D119" s="19"/>
    </row>
    <row r="120" spans="3:4" s="12" customFormat="1" ht="12.95" customHeight="1" x14ac:dyDescent="0.2">
      <c r="C120" s="19"/>
      <c r="D120" s="19"/>
    </row>
    <row r="121" spans="3:4" s="12" customFormat="1" ht="12.95" customHeight="1" x14ac:dyDescent="0.2">
      <c r="C121" s="19"/>
      <c r="D121" s="19"/>
    </row>
    <row r="122" spans="3:4" s="12" customFormat="1" ht="12.95" customHeight="1" x14ac:dyDescent="0.2">
      <c r="C122" s="19"/>
      <c r="D122" s="19"/>
    </row>
    <row r="123" spans="3:4" s="12" customFormat="1" ht="12.95" customHeight="1" x14ac:dyDescent="0.2">
      <c r="C123" s="19"/>
      <c r="D123" s="19"/>
    </row>
    <row r="124" spans="3:4" s="12" customFormat="1" ht="12.95" customHeight="1" x14ac:dyDescent="0.2">
      <c r="C124" s="19"/>
      <c r="D124" s="19"/>
    </row>
    <row r="125" spans="3:4" s="12" customFormat="1" ht="12.95" customHeight="1" x14ac:dyDescent="0.2">
      <c r="C125" s="19"/>
      <c r="D125" s="19"/>
    </row>
    <row r="126" spans="3:4" s="12" customFormat="1" ht="12.95" customHeight="1" x14ac:dyDescent="0.2">
      <c r="C126" s="19"/>
      <c r="D126" s="19"/>
    </row>
    <row r="127" spans="3:4" s="12" customFormat="1" ht="12.95" customHeight="1" x14ac:dyDescent="0.2">
      <c r="C127" s="19"/>
      <c r="D127" s="19"/>
    </row>
    <row r="128" spans="3:4" s="12" customFormat="1" ht="12.95" customHeight="1" x14ac:dyDescent="0.2">
      <c r="C128" s="19"/>
      <c r="D128" s="19"/>
    </row>
    <row r="129" spans="3:4" s="12" customFormat="1" ht="12.95" customHeight="1" x14ac:dyDescent="0.2">
      <c r="C129" s="19"/>
      <c r="D129" s="19"/>
    </row>
    <row r="130" spans="3:4" s="12" customFormat="1" ht="12.95" customHeight="1" x14ac:dyDescent="0.2">
      <c r="C130" s="19"/>
      <c r="D130" s="19"/>
    </row>
    <row r="131" spans="3:4" s="12" customFormat="1" ht="12.95" customHeight="1" x14ac:dyDescent="0.2">
      <c r="C131" s="19"/>
      <c r="D131" s="19"/>
    </row>
    <row r="132" spans="3:4" s="12" customFormat="1" ht="12.95" customHeight="1" x14ac:dyDescent="0.2">
      <c r="C132" s="19"/>
      <c r="D132" s="19"/>
    </row>
    <row r="133" spans="3:4" s="12" customFormat="1" ht="12.95" customHeight="1" x14ac:dyDescent="0.2">
      <c r="C133" s="19"/>
      <c r="D133" s="19"/>
    </row>
    <row r="134" spans="3:4" s="12" customFormat="1" ht="12.95" customHeight="1" x14ac:dyDescent="0.2">
      <c r="C134" s="19"/>
      <c r="D134" s="19"/>
    </row>
    <row r="135" spans="3:4" s="12" customFormat="1" ht="12.95" customHeight="1" x14ac:dyDescent="0.2">
      <c r="C135" s="19"/>
      <c r="D135" s="19"/>
    </row>
    <row r="136" spans="3:4" s="12" customFormat="1" ht="12.95" customHeight="1" x14ac:dyDescent="0.2">
      <c r="C136" s="19"/>
      <c r="D136" s="19"/>
    </row>
    <row r="137" spans="3:4" s="12" customFormat="1" ht="12.95" customHeight="1" x14ac:dyDescent="0.2">
      <c r="C137" s="19"/>
      <c r="D137" s="19"/>
    </row>
    <row r="138" spans="3:4" s="12" customFormat="1" ht="12.95" customHeight="1" x14ac:dyDescent="0.2">
      <c r="C138" s="19"/>
      <c r="D138" s="19"/>
    </row>
    <row r="139" spans="3:4" s="12" customFormat="1" ht="12.95" customHeight="1" x14ac:dyDescent="0.2">
      <c r="C139" s="19"/>
      <c r="D139" s="19"/>
    </row>
    <row r="140" spans="3:4" s="12" customFormat="1" ht="12.95" customHeight="1" x14ac:dyDescent="0.2">
      <c r="C140" s="19"/>
      <c r="D140" s="19"/>
    </row>
    <row r="141" spans="3:4" s="12" customFormat="1" ht="12.95" customHeight="1" x14ac:dyDescent="0.2">
      <c r="C141" s="19"/>
      <c r="D141" s="19"/>
    </row>
    <row r="142" spans="3:4" s="12" customFormat="1" ht="12.95" customHeight="1" x14ac:dyDescent="0.2">
      <c r="C142" s="19"/>
      <c r="D142" s="19"/>
    </row>
    <row r="143" spans="3:4" s="12" customFormat="1" ht="12.95" customHeight="1" x14ac:dyDescent="0.2">
      <c r="C143" s="19"/>
      <c r="D143" s="19"/>
    </row>
    <row r="144" spans="3:4" s="12" customFormat="1" ht="12.95" customHeight="1" x14ac:dyDescent="0.2">
      <c r="C144" s="19"/>
      <c r="D144" s="19"/>
    </row>
    <row r="145" spans="3:4" s="12" customFormat="1" ht="12.95" customHeight="1" x14ac:dyDescent="0.2">
      <c r="C145" s="19"/>
      <c r="D145" s="19"/>
    </row>
    <row r="146" spans="3:4" s="12" customFormat="1" ht="12.95" customHeight="1" x14ac:dyDescent="0.2">
      <c r="C146" s="19"/>
      <c r="D146" s="19"/>
    </row>
    <row r="147" spans="3:4" s="12" customFormat="1" ht="12.95" customHeight="1" x14ac:dyDescent="0.2">
      <c r="C147" s="19"/>
      <c r="D147" s="19"/>
    </row>
    <row r="148" spans="3:4" s="12" customFormat="1" ht="12.95" customHeight="1" x14ac:dyDescent="0.2">
      <c r="C148" s="19"/>
      <c r="D148" s="19"/>
    </row>
    <row r="149" spans="3:4" s="12" customFormat="1" ht="12.95" customHeight="1" x14ac:dyDescent="0.2">
      <c r="C149" s="19"/>
      <c r="D149" s="19"/>
    </row>
    <row r="150" spans="3:4" s="12" customFormat="1" ht="12.95" customHeight="1" x14ac:dyDescent="0.2">
      <c r="C150" s="19"/>
      <c r="D150" s="19"/>
    </row>
    <row r="151" spans="3:4" s="12" customFormat="1" ht="12.95" customHeight="1" x14ac:dyDescent="0.2">
      <c r="C151" s="19"/>
      <c r="D151" s="19"/>
    </row>
    <row r="152" spans="3:4" s="12" customFormat="1" ht="12.95" customHeight="1" x14ac:dyDescent="0.2">
      <c r="C152" s="19"/>
      <c r="D152" s="19"/>
    </row>
    <row r="153" spans="3:4" s="12" customFormat="1" ht="12.95" customHeight="1" x14ac:dyDescent="0.2">
      <c r="C153" s="19"/>
      <c r="D153" s="19"/>
    </row>
    <row r="154" spans="3:4" s="12" customFormat="1" ht="12.95" customHeight="1" x14ac:dyDescent="0.2">
      <c r="C154" s="19"/>
      <c r="D154" s="19"/>
    </row>
    <row r="155" spans="3:4" s="12" customFormat="1" ht="12.95" customHeight="1" x14ac:dyDescent="0.2">
      <c r="C155" s="19"/>
      <c r="D155" s="19"/>
    </row>
    <row r="156" spans="3:4" s="12" customFormat="1" ht="12.95" customHeight="1" x14ac:dyDescent="0.2">
      <c r="C156" s="19"/>
      <c r="D156" s="19"/>
    </row>
    <row r="157" spans="3:4" s="12" customFormat="1" ht="12.95" customHeight="1" x14ac:dyDescent="0.2">
      <c r="C157" s="19"/>
      <c r="D157" s="19"/>
    </row>
    <row r="158" spans="3:4" s="12" customFormat="1" ht="12.95" customHeight="1" x14ac:dyDescent="0.2">
      <c r="C158" s="19"/>
      <c r="D158" s="19"/>
    </row>
    <row r="159" spans="3:4" s="12" customFormat="1" ht="12.95" customHeight="1" x14ac:dyDescent="0.2">
      <c r="C159" s="19"/>
      <c r="D159" s="19"/>
    </row>
    <row r="160" spans="3:4" s="12" customFormat="1" ht="12.95" customHeight="1" x14ac:dyDescent="0.2">
      <c r="C160" s="19"/>
      <c r="D160" s="19"/>
    </row>
    <row r="161" spans="3:4" s="12" customFormat="1" ht="12.95" customHeight="1" x14ac:dyDescent="0.2">
      <c r="C161" s="19"/>
      <c r="D161" s="19"/>
    </row>
    <row r="162" spans="3:4" s="12" customFormat="1" ht="12.95" customHeight="1" x14ac:dyDescent="0.2">
      <c r="C162" s="19"/>
      <c r="D162" s="19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2024-02-25T06:27:34Z</dcterms:modified>
</cp:coreProperties>
</file>