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3FD27B4-C11A-45AA-BA51-8EC716C1B5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<sst xmlns="http://schemas.openxmlformats.org/spreadsheetml/2006/main" count="44" uniqueCount="43">
  <si>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</si>
  <si>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</si>
  <si>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</si>
  <si>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</si>
  <si>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</si>
  <si>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</si>
  <si>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</si>
  <si>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</si>
  <si>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</si>
  <si>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</si>
  <si>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</si>
  <si>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</si>
  <si>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</si>
  <si>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</si>
  <si>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</si>
  <si>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</si>
  <si>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</si>
  <si>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</si>
  <si>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</si>
  <si>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</si>
  <si>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</si>
  <si>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</si>
  <si>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</si>
  <si>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</si>
  <si>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</si>
  <si>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</si>
  <si>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</si>
  <si>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</si>
  <si>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</si>
  <si>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</si>
  <si>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</si>
  <si>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</si>
  <si>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</si>
  <si>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</si>
  <si>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</si>
  <si>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</si>
  <si>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</si>
  <si>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5686 Eph.</t>
  </si>
  <si>
    <t>IBVS 5686</t>
  </si>
  <si>
    <t>Psc</t>
  </si>
  <si>
    <t>EB:</t>
  </si>
  <si>
    <t>CCD</t>
  </si>
  <si>
    <t>BX Psc / GSC 0595-0869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</si>
</sst>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Psc - O-C Diagr.</a:t>
            </a:r>
          </a:p>
        </c:rich>
      </c:tx>
      <c:layout>
        <c:manualLayout>
          <c:xMode val="edge"/>
          <c:yMode val="edge"/>
          <c:x val="0.34536340852130326"/>
          <c:y val="3.5190466056607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25-49E8-BD8C-3D48222624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25-49E8-BD8C-3D48222624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25-49E8-BD8C-3D48222624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25-49E8-BD8C-3D48222624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25-49E8-BD8C-3D48222624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25-49E8-BD8C-3D48222624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25-49E8-BD8C-3D48222624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25-49E8-BD8C-3D4822262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334648"/>
        <c:axId val="1"/>
      </c:scatterChart>
      <c:valAx>
        <c:axId val="738334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334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0</xdr:row>
      <xdr:rowOff>0</xdr:rowOff>
    </xdr:from>
    <xdr:to>
      <xdr:col>16</xdr:col>
      <xdr:colOff>466725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2C3F17-9758-5B16-B634-3876A7A6E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2" t="s">
        <v>42</v>
      </c>
      <c r="D1" t="s">
        <v>39</v>
      </c>
      <c r="E1" s="2"/>
      <c r="F1" s="3"/>
      <c r="G1" s="2"/>
      <c r="H1" s="4"/>
      <c r="I1" s="5"/>
      <c r="J1" s="5"/>
      <c r="K1" s="6"/>
      <c r="L1" s="7"/>
    </row>
    <row r="2" spans="1:12" s="3" customFormat="1" ht="12.95" customHeight="1" x14ac:dyDescent="0.2">
      <c r="A2" s="3" t="s">
        <v>23</v>
      </c>
      <c r="B2" s="3" t="s">
        <v>40</v>
      </c>
      <c r="C2" s="8"/>
      <c r="D2" s="9"/>
    </row>
    <row r="3" spans="1:12" s="3" customFormat="1" ht="12.95" customHeight="1" thickBot="1" x14ac:dyDescent="0.25"/>
    <row r="4" spans="1:12" s="3" customFormat="1" ht="12.95" customHeight="1" thickTop="1" thickBot="1" x14ac:dyDescent="0.25">
      <c r="A4" s="10" t="s">
        <v>37</v>
      </c>
      <c r="C4" s="11">
        <v>48984.837</v>
      </c>
      <c r="D4" s="12">
        <v>3.8605100000000001</v>
      </c>
    </row>
    <row r="5" spans="1:12" s="3" customFormat="1" ht="12.95" customHeight="1" x14ac:dyDescent="0.2"/>
    <row r="6" spans="1:12" s="3" customFormat="1" ht="12.95" customHeight="1" x14ac:dyDescent="0.2">
      <c r="A6" s="13" t="s">
        <v>0</v>
      </c>
    </row>
    <row r="7" spans="1:12" s="3" customFormat="1" ht="12.95" customHeight="1" x14ac:dyDescent="0.2">
      <c r="A7" s="3" t="s">
        <v>1</v>
      </c>
      <c r="C7" s="3">
        <f>+C4</f>
        <v>48984.837</v>
      </c>
    </row>
    <row r="8" spans="1:12" s="3" customFormat="1" ht="12.95" customHeight="1" x14ac:dyDescent="0.2">
      <c r="A8" s="3" t="s">
        <v>2</v>
      </c>
      <c r="C8" s="3">
        <f>+D4</f>
        <v>3.8605100000000001</v>
      </c>
    </row>
    <row r="9" spans="1:12" s="3" customFormat="1" ht="12.95" customHeight="1" x14ac:dyDescent="0.2">
      <c r="A9" s="10" t="s">
        <v>30</v>
      </c>
      <c r="C9" s="14">
        <v>-9.5</v>
      </c>
      <c r="D9" s="3" t="s">
        <v>31</v>
      </c>
    </row>
    <row r="10" spans="1:12" s="3" customFormat="1" ht="12.95" customHeight="1" thickBot="1" x14ac:dyDescent="0.25">
      <c r="C10" s="15" t="s">
        <v>19</v>
      </c>
      <c r="D10" s="15" t="s">
        <v>20</v>
      </c>
    </row>
    <row r="11" spans="1:12" s="3" customFormat="1" ht="12.95" customHeight="1" x14ac:dyDescent="0.2">
      <c r="A11" s="3" t="s">
        <v>14</v>
      </c>
      <c r="C11" s="16" t="e">
        <f ca="1">INTERCEPT(INDIRECT($G$11):G992,INDIRECT($F$11):F992)</f>
        <v>#DIV/0!</v>
      </c>
      <c r="D11" s="8"/>
      <c r="F11" s="17" t="str">
        <f>"F"&amp;E19</f>
        <v>F21</v>
      </c>
      <c r="G11" s="16" t="str">
        <f>"G"&amp;E19</f>
        <v>G21</v>
      </c>
    </row>
    <row r="12" spans="1:12" s="3" customFormat="1" ht="12.95" customHeight="1" x14ac:dyDescent="0.2">
      <c r="A12" s="3" t="s">
        <v>15</v>
      </c>
      <c r="C12" s="16" t="e">
        <f ca="1">SLOPE(INDIRECT($G$11):G992,INDIRECT($F$11):F992)</f>
        <v>#DIV/0!</v>
      </c>
      <c r="D12" s="8"/>
    </row>
    <row r="13" spans="1:12" s="3" customFormat="1" ht="12.95" customHeight="1" x14ac:dyDescent="0.2">
      <c r="A13" s="3" t="s">
        <v>18</v>
      </c>
      <c r="C13" s="8" t="s">
        <v>12</v>
      </c>
      <c r="D13" s="8"/>
    </row>
    <row r="14" spans="1:12" s="3" customFormat="1" ht="12.95" customHeight="1" x14ac:dyDescent="0.2"/>
    <row r="15" spans="1:12" s="3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60373.5</v>
      </c>
    </row>
    <row r="16" spans="1:12" s="3" customFormat="1" ht="12.95" customHeight="1" x14ac:dyDescent="0.2">
      <c r="A16" s="13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3" customFormat="1" ht="12.95" customHeight="1" thickBot="1" x14ac:dyDescent="0.25">
      <c r="A17" s="20" t="s">
        <v>29</v>
      </c>
      <c r="C17" s="3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3" customFormat="1" ht="12.95" customHeight="1" thickTop="1" thickBot="1" x14ac:dyDescent="0.25">
      <c r="A18" s="13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3" customFormat="1" ht="12.95" customHeight="1" thickTop="1" x14ac:dyDescent="0.2">
      <c r="A19" s="27" t="s">
        <v>36</v>
      </c>
      <c r="E19" s="28">
        <v>21</v>
      </c>
    </row>
    <row r="20" spans="1:18" s="3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29" t="s">
        <v>28</v>
      </c>
      <c r="I20" s="29" t="s">
        <v>41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13</v>
      </c>
    </row>
    <row r="21" spans="1:18" s="3" customFormat="1" ht="12.95" customHeight="1" x14ac:dyDescent="0.2">
      <c r="A21" s="3" t="s">
        <v>38</v>
      </c>
      <c r="C21" s="9">
        <v>48984.837</v>
      </c>
      <c r="D21" s="9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31">
        <f>+C21-15018.5</f>
        <v>33966.337</v>
      </c>
    </row>
    <row r="22" spans="1:18" s="3" customFormat="1" ht="12.95" customHeight="1" x14ac:dyDescent="0.2">
      <c r="C22" s="9"/>
      <c r="D22" s="9"/>
      <c r="Q22" s="31"/>
      <c r="R22" s="3" t="str">
        <f>IF(ABS(C22-C21)&lt;0.00001,1,"")</f>
        <v/>
      </c>
    </row>
    <row r="23" spans="1:18" s="3" customFormat="1" ht="12.95" customHeight="1" x14ac:dyDescent="0.2">
      <c r="C23" s="9"/>
      <c r="D23" s="9"/>
      <c r="Q23" s="31"/>
    </row>
    <row r="24" spans="1:18" s="3" customFormat="1" ht="12.95" customHeight="1" x14ac:dyDescent="0.2">
      <c r="Q24" s="31"/>
    </row>
    <row r="25" spans="1:18" s="3" customFormat="1" ht="12.95" customHeight="1" x14ac:dyDescent="0.2">
      <c r="C25" s="9"/>
      <c r="D25" s="9"/>
      <c r="Q25" s="31"/>
    </row>
    <row r="26" spans="1:18" s="3" customFormat="1" ht="12.95" customHeight="1" x14ac:dyDescent="0.2">
      <c r="C26" s="9"/>
      <c r="D26" s="9"/>
      <c r="Q26" s="31"/>
    </row>
    <row r="27" spans="1:18" s="3" customFormat="1" ht="12.95" customHeight="1" x14ac:dyDescent="0.2">
      <c r="C27" s="9"/>
      <c r="D27" s="9"/>
      <c r="Q27" s="31"/>
    </row>
    <row r="28" spans="1:18" s="3" customFormat="1" ht="12.95" customHeight="1" x14ac:dyDescent="0.2">
      <c r="C28" s="9"/>
      <c r="D28" s="9"/>
      <c r="Q28" s="31"/>
    </row>
    <row r="29" spans="1:18" s="3" customFormat="1" ht="12.95" customHeight="1" x14ac:dyDescent="0.2">
      <c r="C29" s="9"/>
      <c r="D29" s="9"/>
      <c r="Q29" s="31"/>
    </row>
    <row r="30" spans="1:18" s="3" customFormat="1" ht="12.95" customHeight="1" x14ac:dyDescent="0.2">
      <c r="C30" s="9"/>
      <c r="D30" s="9"/>
      <c r="Q30" s="31"/>
    </row>
    <row r="31" spans="1:18" s="3" customFormat="1" ht="12.95" customHeight="1" x14ac:dyDescent="0.2">
      <c r="C31" s="9"/>
      <c r="D31" s="9"/>
      <c r="Q31" s="31"/>
    </row>
    <row r="32" spans="1:18" s="3" customFormat="1" ht="12.95" customHeight="1" x14ac:dyDescent="0.2">
      <c r="C32" s="9"/>
      <c r="D32" s="9"/>
      <c r="Q32" s="31"/>
    </row>
    <row r="33" spans="3:17" s="3" customFormat="1" ht="12.95" customHeight="1" x14ac:dyDescent="0.2">
      <c r="C33" s="9"/>
      <c r="D33" s="9"/>
      <c r="Q33" s="31"/>
    </row>
    <row r="34" spans="3:17" s="3" customFormat="1" ht="12.95" customHeight="1" x14ac:dyDescent="0.2">
      <c r="C34" s="9"/>
      <c r="D34" s="9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2024-03-04T04:15:16Z</dcterms:modified>
</cp:coreProperties>
</file>