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742309-072F-4D0E-AD7F-83520F977A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<sst xmlns="http://schemas.openxmlformats.org/spreadsheetml/2006/main" count="49" uniqueCount="44">
  <si>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</si>
  <si>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</si>
  <si>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</si>
  <si>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</si>
  <si>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</si>
  <si>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</si>
  <si>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</si>
  <si>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</si>
  <si>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</si>
  <si>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</si>
  <si>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</si>
  <si>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</si>
  <si>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</si>
  <si>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</si>
  <si>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</si>
  <si>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</si>
  <si>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</si>
  <si>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</si>
  <si>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</si>
  <si>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</si>
  <si>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</si>
  <si>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</si>
  <si>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</si>
  <si>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</si>
  <si>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</si>
  <si>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</si>
  <si>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</si>
  <si>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</si>
  <si>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</si>
  <si>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</si>
  <si>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</si>
  <si>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</si>
  <si>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</si>
  <si>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</si>
  <si>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</si>
  <si>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</si>
  <si>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</si>
  <si>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AC Pyx  / GSC 6574-3644 </t>
  </si>
  <si>
    <t>Pyx_AC.xls</t>
  </si>
  <si>
    <t>EA</t>
  </si>
  <si>
    <t>IBVS 5557 Eph.</t>
  </si>
  <si>
    <t>IBVS 5557</t>
  </si>
  <si>
    <t>Pyx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</si>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</sst>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Pyx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29-4933-BE3C-D23A385621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29-4933-BE3C-D23A385621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29-4933-BE3C-D23A385621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29-4933-BE3C-D23A385621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29-4933-BE3C-D23A385621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29-4933-BE3C-D23A385621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29-4933-BE3C-D23A385621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29-4933-BE3C-D23A3856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6632"/>
        <c:axId val="1"/>
      </c:scatterChart>
      <c:valAx>
        <c:axId val="82104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432BA0-9C45-4414-308D-272854CD6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8" t="s">
        <v>37</v>
      </c>
      <c r="F1" s="3" t="s">
        <v>38</v>
      </c>
      <c r="G1" s="4" t="s">
        <v>39</v>
      </c>
      <c r="H1" s="5" t="s">
        <v>40</v>
      </c>
      <c r="I1" s="4">
        <v>48503.245999999999</v>
      </c>
      <c r="J1" s="4">
        <v>7.6679300000000001</v>
      </c>
      <c r="K1" s="4" t="s">
        <v>41</v>
      </c>
      <c r="L1" s="4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40</v>
      </c>
      <c r="C4" s="6">
        <v>48503.245999999999</v>
      </c>
      <c r="D4" s="7">
        <v>7.6679300000000001</v>
      </c>
    </row>
    <row r="5" spans="1:12" s="3" customFormat="1" ht="12.95" customHeight="1" x14ac:dyDescent="0.2"/>
    <row r="6" spans="1:12" s="3" customFormat="1" ht="12.95" customHeight="1" x14ac:dyDescent="0.2">
      <c r="A6" s="8" t="s">
        <v>0</v>
      </c>
    </row>
    <row r="7" spans="1:12" s="3" customFormat="1" ht="12.95" customHeight="1" x14ac:dyDescent="0.2">
      <c r="A7" s="3" t="s">
        <v>1</v>
      </c>
      <c r="C7" s="3">
        <f>+C4</f>
        <v>48503.245999999999</v>
      </c>
    </row>
    <row r="8" spans="1:12" s="3" customFormat="1" ht="12.95" customHeight="1" x14ac:dyDescent="0.2">
      <c r="A8" s="3" t="s">
        <v>2</v>
      </c>
      <c r="C8" s="3">
        <f>+D4</f>
        <v>7.6679300000000001</v>
      </c>
    </row>
    <row r="9" spans="1:12" s="3" customFormat="1" ht="12.95" customHeight="1" x14ac:dyDescent="0.2">
      <c r="A9" s="5" t="s">
        <v>30</v>
      </c>
      <c r="C9" s="9">
        <v>-9.5</v>
      </c>
      <c r="D9" s="3" t="s">
        <v>31</v>
      </c>
    </row>
    <row r="10" spans="1:12" s="3" customFormat="1" ht="12.95" customHeight="1" thickBot="1" x14ac:dyDescent="0.25">
      <c r="C10" s="10" t="s">
        <v>19</v>
      </c>
      <c r="D10" s="10" t="s">
        <v>20</v>
      </c>
    </row>
    <row r="11" spans="1:12" s="3" customFormat="1" ht="12.95" customHeight="1" x14ac:dyDescent="0.2">
      <c r="A11" s="3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3" customFormat="1" ht="12.95" customHeight="1" x14ac:dyDescent="0.2">
      <c r="A12" s="3" t="s">
        <v>15</v>
      </c>
      <c r="C12" s="11" t="e">
        <f ca="1">SLOPE(INDIRECT($G$11):G992,INDIRECT($F$11):F992)</f>
        <v>#DIV/0!</v>
      </c>
      <c r="D12" s="12"/>
    </row>
    <row r="13" spans="1:12" s="3" customFormat="1" ht="12.95" customHeight="1" x14ac:dyDescent="0.2">
      <c r="A13" s="3" t="s">
        <v>18</v>
      </c>
      <c r="C13" s="12" t="s">
        <v>12</v>
      </c>
      <c r="D13" s="12"/>
    </row>
    <row r="14" spans="1:12" s="3" customFormat="1" ht="12.95" customHeight="1" x14ac:dyDescent="0.2"/>
    <row r="15" spans="1:12" s="3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60373.5</v>
      </c>
    </row>
    <row r="16" spans="1:12" s="3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3" customFormat="1" ht="12.95" customHeight="1" thickBot="1" x14ac:dyDescent="0.25">
      <c r="A17" s="16" t="s">
        <v>29</v>
      </c>
      <c r="C17" s="3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3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3" customFormat="1" ht="12.95" customHeight="1" thickTop="1" x14ac:dyDescent="0.2">
      <c r="A19" s="23" t="s">
        <v>36</v>
      </c>
      <c r="E19" s="24">
        <v>21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3" customFormat="1" ht="12.95" customHeight="1" x14ac:dyDescent="0.2">
      <c r="A21" s="3" t="str">
        <f>$K$1</f>
        <v>IBVS 5557</v>
      </c>
      <c r="C21" s="4">
        <f>+$C$4</f>
        <v>48503.245999999999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7">
        <f>+C21-15018.5</f>
        <v>33484.745999999999</v>
      </c>
    </row>
    <row r="22" spans="1:18" s="3" customFormat="1" ht="12.95" customHeight="1" x14ac:dyDescent="0.2">
      <c r="C22" s="4"/>
      <c r="D22" s="4"/>
      <c r="Q22" s="27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7"/>
    </row>
    <row r="24" spans="1:18" s="3" customFormat="1" ht="12.95" customHeight="1" x14ac:dyDescent="0.2">
      <c r="Q24" s="27"/>
    </row>
    <row r="25" spans="1:18" s="3" customFormat="1" ht="12.95" customHeight="1" x14ac:dyDescent="0.2">
      <c r="C25" s="4"/>
      <c r="D25" s="4"/>
      <c r="Q25" s="27"/>
    </row>
    <row r="26" spans="1:18" s="3" customFormat="1" ht="12.95" customHeight="1" x14ac:dyDescent="0.2">
      <c r="C26" s="4"/>
      <c r="D26" s="4"/>
      <c r="Q26" s="27"/>
    </row>
    <row r="27" spans="1:18" s="3" customFormat="1" ht="12.95" customHeight="1" x14ac:dyDescent="0.2">
      <c r="C27" s="4"/>
      <c r="D27" s="4"/>
      <c r="Q27" s="27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2024-03-04T06:59:15Z</dcterms:modified>
</cp:coreProperties>
</file>