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D8778BE-EBA0-4179-9BED-63C19292DE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<sst xmlns="http://schemas.openxmlformats.org/spreadsheetml/2006/main" count="49" uniqueCount="44">
  <si>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</si>
  <si>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</si>
  <si>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</si>
  <si>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</si>
  <si>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</si>
  <si>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</si>
  <si>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</si>
  <si>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</si>
  <si>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</si>
  <si>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</si>
  <si>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</si>
  <si>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</si>
  <si>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</si>
  <si>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</si>
  <si>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</si>
  <si>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</si>
  <si>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</si>
  <si>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</si>
  <si>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</si>
  <si>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</si>
  <si>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</si>
  <si>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</si>
  <si>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</si>
  <si>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</si>
  <si>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</si>
  <si>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</si>
  <si>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</si>
  <si>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</si>
  <si>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</si>
  <si>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</si>
  <si>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</si>
  <si>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</si>
  <si>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</si>
  <si>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</si>
  <si>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</si>
  <si>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</si>
  <si>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</si>
  <si>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G8385-0036_Tel.xls</t>
  </si>
  <si>
    <t>EA</t>
  </si>
  <si>
    <t>IBVS 5532 Eph.</t>
  </si>
  <si>
    <t>IBVS 5532</t>
  </si>
  <si>
    <t>Tel</t>
  </si>
  <si>
    <t>V0361 Tel / GSC 8385 0036 / NSV 11425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</si>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</sst>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V0361 Tel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53-4027-8293-AFCE05A63C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53-4027-8293-AFCE05A63C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53-4027-8293-AFCE05A63C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53-4027-8293-AFCE05A63C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53-4027-8293-AFCE05A63C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53-4027-8293-AFCE05A63C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53-4027-8293-AFCE05A63C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53-4027-8293-AFCE05A63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47856"/>
        <c:axId val="1"/>
      </c:scatterChart>
      <c:valAx>
        <c:axId val="55884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4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66E0CF-6D24-DB81-C6E4-D038BEDED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9" customFormat="1" ht="20.25">
      <c r="A1" s="33" t="s">
        <v>42</v>
      </c>
      <c r="E1" s="3"/>
      <c r="F1" s="4" t="s">
        <v>37</v>
      </c>
      <c r="G1" s="5" t="s">
        <v>38</v>
      </c>
      <c r="H1" s="6" t="s">
        <v>39</v>
      </c>
      <c r="I1" s="7">
        <v>52831.887999999999</v>
      </c>
      <c r="J1" s="7">
        <v>0.88483000000000001</v>
      </c>
      <c r="K1" s="6" t="s">
        <v>40</v>
      </c>
      <c r="L1" s="8" t="s">
        <v>41</v>
      </c>
    </row>
    <row r="2" spans="1:12" s="9" customFormat="1" ht="12.95" customHeight="1">
      <c r="A2" s="9" t="s">
        <v>23</v>
      </c>
      <c r="B2" s="9" t="s">
        <v>38</v>
      </c>
      <c r="C2" s="10" t="s">
        <v>41</v>
      </c>
      <c r="D2" s="9" t="s">
        <v>37</v>
      </c>
    </row>
    <row r="3" spans="1:12" s="9" customFormat="1" ht="12.95" customHeight="1" thickBot="1"/>
    <row r="4" spans="1:12" s="9" customFormat="1" ht="12.95" customHeight="1" thickTop="1" thickBot="1">
      <c r="A4" s="11" t="s">
        <v>39</v>
      </c>
      <c r="C4" s="12">
        <v>52831.887999999999</v>
      </c>
      <c r="D4" s="13">
        <v>0.88483000000000001</v>
      </c>
    </row>
    <row r="5" spans="1:12" s="9" customFormat="1" ht="12.95" customHeight="1"/>
    <row r="6" spans="1:12" s="9" customFormat="1" ht="12.95" customHeight="1">
      <c r="A6" s="14" t="s">
        <v>0</v>
      </c>
    </row>
    <row r="7" spans="1:12" s="9" customFormat="1" ht="12.95" customHeight="1">
      <c r="A7" s="9" t="s">
        <v>1</v>
      </c>
      <c r="C7" s="9">
        <f>+C4</f>
        <v>52831.887999999999</v>
      </c>
    </row>
    <row r="8" spans="1:12" s="9" customFormat="1" ht="12.95" customHeight="1">
      <c r="A8" s="9" t="s">
        <v>2</v>
      </c>
      <c r="C8" s="9">
        <f>+D4</f>
        <v>0.88483000000000001</v>
      </c>
    </row>
    <row r="9" spans="1:12" s="9" customFormat="1" ht="12.95" customHeight="1">
      <c r="A9" s="11" t="s">
        <v>30</v>
      </c>
      <c r="C9" s="15">
        <v>-9.5</v>
      </c>
      <c r="D9" s="9" t="s">
        <v>31</v>
      </c>
    </row>
    <row r="10" spans="1:12" s="9" customFormat="1" ht="12.95" customHeight="1" thickBot="1">
      <c r="C10" s="16" t="s">
        <v>19</v>
      </c>
      <c r="D10" s="16" t="s">
        <v>20</v>
      </c>
    </row>
    <row r="11" spans="1:12" s="9" customFormat="1" ht="12.95" customHeight="1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>
      <c r="A13" s="9" t="s">
        <v>18</v>
      </c>
      <c r="C13" s="18" t="s">
        <v>12</v>
      </c>
      <c r="D13" s="18"/>
    </row>
    <row r="14" spans="1:12" s="9" customFormat="1" ht="12.95" customHeight="1"/>
    <row r="15" spans="1:12" s="9" customFormat="1" ht="12.95" customHeight="1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60378.5</v>
      </c>
    </row>
    <row r="16" spans="1:12" s="9" customFormat="1" ht="12.95" customHeight="1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>
      <c r="A19" s="6" t="s">
        <v>36</v>
      </c>
      <c r="E19" s="29">
        <v>21</v>
      </c>
    </row>
    <row r="20" spans="1:18" s="9" customFormat="1" ht="12.95" customHeight="1" thickBot="1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9" customFormat="1" ht="12.95" customHeight="1">
      <c r="A21" s="9" t="str">
        <f>$K$1</f>
        <v>IBVS 5532</v>
      </c>
      <c r="C21" s="10">
        <f>+$C$4</f>
        <v>52831.887999999999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2">
        <f>+C21-15018.5</f>
        <v>37813.387999999999</v>
      </c>
    </row>
    <row r="22" spans="1:18" s="9" customFormat="1" ht="12.95" customHeight="1">
      <c r="C22" s="10"/>
      <c r="D22" s="10"/>
      <c r="Q22" s="32"/>
      <c r="R22" s="9" t="str">
        <f>IF(ABS(C22-C21)&lt;0.00001,1,"")</f>
        <v/>
      </c>
    </row>
    <row r="23" spans="1:18" s="9" customFormat="1" ht="12.95" customHeight="1">
      <c r="C23" s="10"/>
      <c r="D23" s="10"/>
      <c r="Q23" s="32"/>
    </row>
    <row r="24" spans="1:18" s="9" customFormat="1" ht="12.95" customHeight="1">
      <c r="Q24" s="32"/>
    </row>
    <row r="25" spans="1:18" s="9" customFormat="1" ht="12.95" customHeight="1">
      <c r="C25" s="10"/>
      <c r="D25" s="10"/>
      <c r="Q25" s="32"/>
    </row>
    <row r="26" spans="1:18" s="9" customFormat="1" ht="12.95" customHeight="1">
      <c r="C26" s="10"/>
      <c r="D26" s="10"/>
      <c r="Q26" s="32"/>
    </row>
    <row r="27" spans="1:18" s="9" customFormat="1" ht="12.95" customHeight="1">
      <c r="C27" s="10"/>
      <c r="D27" s="10"/>
      <c r="Q27" s="32"/>
    </row>
    <row r="28" spans="1:18" s="9" customFormat="1" ht="12.95" customHeight="1">
      <c r="C28" s="10"/>
      <c r="D28" s="10"/>
      <c r="Q28" s="32"/>
    </row>
    <row r="29" spans="1:18" s="9" customFormat="1" ht="12.95" customHeight="1">
      <c r="C29" s="10"/>
      <c r="D29" s="10"/>
      <c r="Q29" s="32"/>
    </row>
    <row r="30" spans="1:18" s="9" customFormat="1" ht="12.95" customHeight="1">
      <c r="C30" s="10"/>
      <c r="D30" s="10"/>
      <c r="Q30" s="32"/>
    </row>
    <row r="31" spans="1:18">
      <c r="C31" s="2"/>
      <c r="D31" s="2"/>
      <c r="Q31" s="1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2024-03-09T01:25:33Z</dcterms:modified>
</cp:coreProperties>
</file>