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EE307D5-3994-4DE1-8A71-AF51E4D0C8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E21" i="1"/>
  <c r="F21" i="1"/>
  <c r="A21" i="1"/>
  <c r="R22" i="1"/>
  <c r="G11" i="1"/>
  <c r="F11" i="1"/>
  <c r="C7" i="1"/>
  <c r="C8" i="1"/>
  <c r="C17" i="1"/>
  <c r="Q21" i="1"/>
  <c r="G21" i="1"/>
  <c r="H21" i="1"/>
  <c r="C11" i="1"/>
  <c r="F15" i="1" l="1"/>
  <c r="C12" i="1"/>
  <c r="C16" i="1" l="1"/>
  <c r="D18" i="1" s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<sst xmlns="http://schemas.openxmlformats.org/spreadsheetml/2006/main" count="55" uniqueCount="49">
  <si>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</si>
  <si>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</si>
  <si>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</si>
  <si>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</si>
  <si>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</si>
  <si>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</si>
  <si>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</si>
  <si>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</si>
  <si>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</si>
  <si>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</si>
  <si>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</si>
  <si>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</si>
  <si>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</si>
  <si>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</si>
  <si>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</si>
  <si>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</si>
  <si>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</si>
  <si>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</si>
  <si>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</si>
  <si>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</si>
  <si>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</si>
  <si>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</si>
  <si>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</si>
  <si>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</si>
  <si>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</si>
  <si>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</si>
  <si>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</si>
  <si>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</si>
  <si>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</si>
  <si>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</si>
  <si>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</si>
  <si>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</si>
  <si>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</si>
  <si>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</si>
  <si>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</si>
  <si>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DN Tuc  / GSC 9125-0727</t>
  </si>
  <si>
    <t>Tuc_DN.xls</t>
  </si>
  <si>
    <t>EA</t>
  </si>
  <si>
    <t>IBVS 5480 Eph.</t>
  </si>
  <si>
    <t>IBVS 5480</t>
  </si>
  <si>
    <t>Tuc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</si>
  <si>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</si>
  <si>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</si>
  <si>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</si>
  <si>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</si>
  <si>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</si>
  <si>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</si>
  <si>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</si>
  <si>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8.51-8.70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</si>
</sst>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165" fontId="15" fillId="0" borderId="9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Tuc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A-4DB5-96F2-6D87765CE3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6A-4DB5-96F2-6D87765CE3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6A-4DB5-96F2-6D87765CE3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6A-4DB5-96F2-6D87765CE3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6A-4DB5-96F2-6D87765CE3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6A-4DB5-96F2-6D87765CE3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6A-4DB5-96F2-6D87765CE3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6A-4DB5-96F2-6D87765CE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022880"/>
        <c:axId val="1"/>
      </c:scatterChart>
      <c:valAx>
        <c:axId val="636022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6022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9757FE-6890-8466-CB6E-E53BC792F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4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52068.78</v>
      </c>
      <c r="J1" s="29">
        <v>5.8548799999999996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52068.78</v>
      </c>
      <c r="D4" s="8">
        <v>5.8548799999999996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52068.78</v>
      </c>
      <c r="D7" s="30" t="s">
        <v>47</v>
      </c>
    </row>
    <row r="8" spans="1:12" x14ac:dyDescent="0.2">
      <c r="A8" t="s">
        <v>2</v>
      </c>
      <c r="C8">
        <f>+D4</f>
        <v>5.8548799999999996</v>
      </c>
      <c r="D8" s="30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42</v>
      </c>
      <c r="F12" s="32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43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60520.849040393514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6">
        <f ca="1">ROUND(2*($F$14-$C$7)/$C$8,0)/2+$F$13</f>
        <v>1444.5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7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8" t="s">
        <v>45</v>
      </c>
      <c r="F17" s="37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0" t="s">
        <v>46</v>
      </c>
      <c r="F18" s="39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52068.78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37050.28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2024-07-29T08:22:37Z</dcterms:modified>
</cp:coreProperties>
</file>