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11EE6C5-46A2-46D4-BC9F-0A2527EE59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R23" i="1"/>
  <c r="E24" i="1"/>
  <c r="F24" i="1"/>
  <c r="G24" i="1"/>
  <c r="I24" i="1"/>
  <c r="Q22" i="1"/>
  <c r="Q23" i="1"/>
  <c r="Q24" i="1"/>
  <c r="F11" i="1"/>
  <c r="C21" i="1"/>
  <c r="C17" i="1"/>
  <c r="E21" i="1"/>
  <c r="F21" i="1"/>
  <c r="A21" i="1"/>
  <c r="H20" i="1"/>
  <c r="G11" i="1"/>
  <c r="E14" i="1"/>
  <c r="Q21" i="1"/>
  <c r="G21" i="1"/>
  <c r="H21" i="1"/>
  <c r="C11" i="1"/>
  <c r="E15" i="1" l="1"/>
  <c r="C12" i="1"/>
  <c r="C16" i="1" l="1"/>
  <c r="D18" i="1" s="1"/>
  <c r="O24" i="1"/>
  <c r="S24" i="1" s="1"/>
  <c r="O21" i="1"/>
  <c r="S21" i="1" s="1"/>
  <c r="C15" i="1"/>
  <c r="O23" i="1"/>
  <c r="S23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<sst xmlns="http://schemas.openxmlformats.org/spreadsheetml/2006/main" count="58" uniqueCount="53">
  <si>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</si>
  <si>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</si>
  <si>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</si>
  <si>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</si>
  <si>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</si>
  <si>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</si>
  <si>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</si>
  <si>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</si>
  <si>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</si>
  <si>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</si>
  <si>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</si>
  <si>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</si>
  <si>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</si>
  <si>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</si>
  <si>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</si>
  <si>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</si>
  <si>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</si>
  <si>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</si>
  <si>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</si>
  <si>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</si>
  <si>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</si>
  <si>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</si>
  <si>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</si>
  <si>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</si>
  <si>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</si>
  <si>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</si>
  <si>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</si>
  <si>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</si>
  <si>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</si>
  <si>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</si>
  <si>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</si>
  <si>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</si>
  <si>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</si>
  <si>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</si>
  <si>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</si>
  <si>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</si>
  <si>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</si>
  <si>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</si>
  <si>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</si>
  <si>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</si>
  <si>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</si>
  <si>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</si>
  <si>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G5358-0917</t>
  </si>
  <si>
    <t>G5358-0917_Lep.xls</t>
  </si>
  <si>
    <t>ED</t>
  </si>
  <si>
    <t>Lep</t>
  </si>
  <si>
    <t>VSX</t>
  </si>
  <si>
    <t>IBVS 5871</t>
  </si>
  <si>
    <t>I</t>
  </si>
  <si>
    <t>IBVS 5960</t>
  </si>
  <si>
    <t>IBVS 6029</t>
  </si>
  <si>
    <t>BM Lep / GSC 5358-0917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</si>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</sst>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BM Lep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7-429A-8926-9E8F23349C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-3.0999998998595402E-3</c:v>
                </c:pt>
                <c:pt idx="3">
                  <c:v>-1.0215999893262051E-2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A7-429A-8926-9E8F23349C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A7-429A-8926-9E8F23349C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A7-429A-8926-9E8F23349C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A7-429A-8926-9E8F23349C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A7-429A-8926-9E8F23349C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A7-429A-8926-9E8F23349C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-2.8342726551961513E-4</c:v>
                </c:pt>
                <c:pt idx="1">
                  <c:v>-2.7252917114672639E-3</c:v>
                </c:pt>
                <c:pt idx="2">
                  <c:v>-7.4625087366057032E-3</c:v>
                </c:pt>
                <c:pt idx="3">
                  <c:v>-1.0307280816134714E-2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A7-429A-8926-9E8F23349C7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  <c:pt idx="2">
                  <c:v>1176</c:v>
                </c:pt>
                <c:pt idx="3">
                  <c:v>1642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6.52000104309991E-4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A7-429A-8926-9E8F23349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635016"/>
        <c:axId val="1"/>
      </c:scatterChart>
      <c:valAx>
        <c:axId val="667635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635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D7D7C0-5E8E-BD50-E43C-C7F675067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7">
        <v>54421.737999999896</v>
      </c>
      <c r="D7" s="30" t="s">
        <v>46</v>
      </c>
    </row>
    <row r="8" spans="1:7" ht="12.95" customHeight="1" x14ac:dyDescent="0.2">
      <c r="A8" t="s">
        <v>3</v>
      </c>
      <c r="C8" s="37">
        <v>0.93299799999999999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-2.8342726551961513E-4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-6.1046611148691222E-6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60358.682828935183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55953.710408719075</v>
      </c>
      <c r="D15" s="14" t="s">
        <v>38</v>
      </c>
      <c r="E15" s="15">
        <f ca="1">ROUND(2*(E14-$C$7)/$C$8,0)/2+E13</f>
        <v>6364.5</v>
      </c>
    </row>
    <row r="16" spans="1:7" ht="12.95" customHeight="1" x14ac:dyDescent="0.2">
      <c r="A16" s="16" t="s">
        <v>4</v>
      </c>
      <c r="B16" s="10"/>
      <c r="C16" s="17">
        <f ca="1">+C8+C12</f>
        <v>0.93299189533888516</v>
      </c>
      <c r="D16" s="14" t="s">
        <v>39</v>
      </c>
      <c r="E16" s="24">
        <f ca="1">ROUND(2*(E14-$C$15)/$C$16,0)/2+E13</f>
        <v>4722.5</v>
      </c>
    </row>
    <row r="17" spans="1:19" ht="12.95" customHeight="1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45341.660467790294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55953.710408719075</v>
      </c>
      <c r="D18" s="20">
        <f ca="1">+C16</f>
        <v>0.93299189533888516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4.6930559758529625E-3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54421.737999999896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-2.8342726551961513E-4</v>
      </c>
      <c r="Q21" s="2">
        <f>+C21-15018.5</f>
        <v>39403.237999999896</v>
      </c>
      <c r="S21">
        <f ca="1">+(O21-G21)^2</f>
        <v>8.0331014839926411E-8</v>
      </c>
    </row>
    <row r="22" spans="1:19" ht="12.95" customHeight="1" x14ac:dyDescent="0.2">
      <c r="A22" s="33" t="s">
        <v>47</v>
      </c>
      <c r="B22" s="34" t="s">
        <v>48</v>
      </c>
      <c r="C22" s="33">
        <v>54794.934099999999</v>
      </c>
      <c r="D22" s="33">
        <v>8.0000000000000004E-4</v>
      </c>
      <c r="E22">
        <f>+(C22-C$7)/C$8</f>
        <v>399.99667737776809</v>
      </c>
      <c r="F22">
        <f>ROUND(2*E22,0)/2</f>
        <v>400</v>
      </c>
      <c r="G22">
        <f>+C22-(C$7+F22*C$8)</f>
        <v>-3.0999998998595402E-3</v>
      </c>
      <c r="I22">
        <f>+G22</f>
        <v>-3.0999998998595402E-3</v>
      </c>
      <c r="O22">
        <f ca="1">+C$11+C$12*$F22</f>
        <v>-2.7252917114672639E-3</v>
      </c>
      <c r="Q22" s="2">
        <f>+C22-15018.5</f>
        <v>39776.434099999999</v>
      </c>
      <c r="S22">
        <f ca="1">+(O22-G22)^2</f>
        <v>1.4040622644822159E-7</v>
      </c>
    </row>
    <row r="23" spans="1:19" ht="12.95" customHeight="1" x14ac:dyDescent="0.2">
      <c r="A23" s="33" t="s">
        <v>49</v>
      </c>
      <c r="B23" s="34" t="s">
        <v>48</v>
      </c>
      <c r="C23" s="33">
        <v>55518.944300000003</v>
      </c>
      <c r="D23" s="33">
        <v>1E-4</v>
      </c>
      <c r="E23">
        <f>+(C23-C$7)/C$8</f>
        <v>1176.0006988226203</v>
      </c>
      <c r="F23">
        <f>ROUND(2*E23,0)/2</f>
        <v>1176</v>
      </c>
      <c r="O23">
        <f ca="1">+C$11+C$12*$F23</f>
        <v>-7.4625087366057032E-3</v>
      </c>
      <c r="Q23" s="2">
        <f>+C23-15018.5</f>
        <v>40500.444300000003</v>
      </c>
      <c r="R23">
        <f>+C23-(C$7+F23*C$8)</f>
        <v>6.52000104309991E-4</v>
      </c>
      <c r="S23">
        <f ca="1">+(O23-R23)^2</f>
        <v>6.5845253729298969E-5</v>
      </c>
    </row>
    <row r="24" spans="1:19" ht="12.95" customHeight="1" x14ac:dyDescent="0.2">
      <c r="A24" s="35" t="s">
        <v>50</v>
      </c>
      <c r="B24" s="36" t="s">
        <v>48</v>
      </c>
      <c r="C24" s="35">
        <v>55953.710500000001</v>
      </c>
      <c r="D24" s="35">
        <v>4.0000000000000002E-4</v>
      </c>
      <c r="E24">
        <f>+(C24-C$7)/C$8</f>
        <v>1641.9890503517749</v>
      </c>
      <c r="F24">
        <f>ROUND(2*E24,0)/2</f>
        <v>1642</v>
      </c>
      <c r="G24">
        <f>+C24-(C$7+F24*C$8)</f>
        <v>-1.0215999893262051E-2</v>
      </c>
      <c r="I24">
        <f>+G24</f>
        <v>-1.0215999893262051E-2</v>
      </c>
      <c r="O24">
        <f ca="1">+C$11+C$12*$F24</f>
        <v>-1.0307280816134714E-2</v>
      </c>
      <c r="Q24" s="2">
        <f>+C24-15018.5</f>
        <v>40935.210500000001</v>
      </c>
      <c r="S24">
        <f ca="1">+(O24-G24)^2</f>
        <v>8.3322068804850222E-9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ht="12.95" customHeight="1" x14ac:dyDescent="0.2">
      <c r="C425" s="8"/>
      <c r="D425" s="8"/>
    </row>
    <row r="426" spans="3:4" ht="12.95" customHeight="1" x14ac:dyDescent="0.2">
      <c r="C426" s="8"/>
      <c r="D426" s="8"/>
    </row>
    <row r="427" spans="3:4" ht="12.95" customHeight="1" x14ac:dyDescent="0.2">
      <c r="C427" s="8"/>
      <c r="D427" s="8"/>
    </row>
    <row r="428" spans="3:4" ht="12.95" customHeight="1" x14ac:dyDescent="0.2">
      <c r="C428" s="8"/>
      <c r="D428" s="8"/>
    </row>
    <row r="429" spans="3:4" ht="12.95" customHeight="1" x14ac:dyDescent="0.2">
      <c r="C429" s="8"/>
      <c r="D429" s="8"/>
    </row>
    <row r="430" spans="3:4" ht="12.95" customHeight="1" x14ac:dyDescent="0.2">
      <c r="C430" s="8"/>
      <c r="D430" s="8"/>
    </row>
    <row r="431" spans="3:4" ht="12.95" customHeight="1" x14ac:dyDescent="0.2">
      <c r="C431" s="8"/>
      <c r="D431" s="8"/>
    </row>
    <row r="432" spans="3:4" ht="12.95" customHeight="1" x14ac:dyDescent="0.2">
      <c r="C432" s="8"/>
      <c r="D432" s="8"/>
    </row>
    <row r="433" spans="3:4" ht="12.95" customHeight="1" x14ac:dyDescent="0.2">
      <c r="C433" s="8"/>
      <c r="D433" s="8"/>
    </row>
    <row r="434" spans="3:4" ht="12.95" customHeight="1" x14ac:dyDescent="0.2">
      <c r="C434" s="8"/>
      <c r="D434" s="8"/>
    </row>
    <row r="435" spans="3:4" ht="12.95" customHeight="1" x14ac:dyDescent="0.2">
      <c r="C435" s="8"/>
      <c r="D435" s="8"/>
    </row>
    <row r="436" spans="3:4" ht="12.95" customHeight="1" x14ac:dyDescent="0.2">
      <c r="C436" s="8"/>
      <c r="D436" s="8"/>
    </row>
    <row r="437" spans="3:4" ht="12.95" customHeight="1" x14ac:dyDescent="0.2">
      <c r="C437" s="8"/>
      <c r="D437" s="8"/>
    </row>
    <row r="438" spans="3:4" ht="12.95" customHeight="1" x14ac:dyDescent="0.2">
      <c r="C438" s="8"/>
      <c r="D438" s="8"/>
    </row>
    <row r="439" spans="3:4" ht="12.95" customHeight="1" x14ac:dyDescent="0.2">
      <c r="C439" s="8"/>
      <c r="D439" s="8"/>
    </row>
    <row r="440" spans="3:4" ht="12.95" customHeight="1" x14ac:dyDescent="0.2">
      <c r="C440" s="8"/>
      <c r="D440" s="8"/>
    </row>
    <row r="441" spans="3:4" ht="12.95" customHeight="1" x14ac:dyDescent="0.2">
      <c r="C441" s="8"/>
      <c r="D441" s="8"/>
    </row>
    <row r="442" spans="3:4" ht="12.95" customHeight="1" x14ac:dyDescent="0.2">
      <c r="C442" s="8"/>
      <c r="D442" s="8"/>
    </row>
    <row r="443" spans="3:4" ht="12.95" customHeight="1" x14ac:dyDescent="0.2">
      <c r="C443" s="8"/>
      <c r="D443" s="8"/>
    </row>
    <row r="444" spans="3:4" ht="12.95" customHeight="1" x14ac:dyDescent="0.2">
      <c r="C444" s="8"/>
      <c r="D444" s="8"/>
    </row>
    <row r="445" spans="3:4" ht="12.95" customHeight="1" x14ac:dyDescent="0.2">
      <c r="C445" s="8"/>
      <c r="D445" s="8"/>
    </row>
    <row r="446" spans="3:4" ht="12.95" customHeight="1" x14ac:dyDescent="0.2">
      <c r="C446" s="8"/>
      <c r="D446" s="8"/>
    </row>
    <row r="447" spans="3:4" ht="12.95" customHeight="1" x14ac:dyDescent="0.2">
      <c r="C447" s="8"/>
      <c r="D447" s="8"/>
    </row>
    <row r="448" spans="3:4" ht="12.95" customHeight="1" x14ac:dyDescent="0.2">
      <c r="C448" s="8"/>
      <c r="D448" s="8"/>
    </row>
    <row r="449" spans="3:4" ht="12.95" customHeight="1" x14ac:dyDescent="0.2">
      <c r="C449" s="8"/>
      <c r="D449" s="8"/>
    </row>
    <row r="450" spans="3:4" ht="12.95" customHeight="1" x14ac:dyDescent="0.2">
      <c r="C450" s="8"/>
      <c r="D450" s="8"/>
    </row>
    <row r="451" spans="3:4" ht="12.95" customHeight="1" x14ac:dyDescent="0.2">
      <c r="C451" s="8"/>
      <c r="D451" s="8"/>
    </row>
    <row r="452" spans="3:4" ht="12.95" customHeight="1" x14ac:dyDescent="0.2">
      <c r="C452" s="8"/>
      <c r="D452" s="8"/>
    </row>
    <row r="453" spans="3:4" ht="12.95" customHeight="1" x14ac:dyDescent="0.2">
      <c r="C453" s="8"/>
      <c r="D453" s="8"/>
    </row>
    <row r="454" spans="3:4" ht="12.95" customHeight="1" x14ac:dyDescent="0.2">
      <c r="C454" s="8"/>
      <c r="D454" s="8"/>
    </row>
    <row r="455" spans="3:4" ht="12.95" customHeight="1" x14ac:dyDescent="0.2">
      <c r="C455" s="8"/>
      <c r="D455" s="8"/>
    </row>
    <row r="456" spans="3:4" ht="12.95" customHeight="1" x14ac:dyDescent="0.2">
      <c r="C456" s="8"/>
      <c r="D456" s="8"/>
    </row>
    <row r="457" spans="3:4" ht="12.95" customHeight="1" x14ac:dyDescent="0.2">
      <c r="C457" s="8"/>
      <c r="D457" s="8"/>
    </row>
    <row r="458" spans="3:4" ht="12.95" customHeight="1" x14ac:dyDescent="0.2">
      <c r="C458" s="8"/>
      <c r="D458" s="8"/>
    </row>
    <row r="459" spans="3:4" ht="12.95" customHeight="1" x14ac:dyDescent="0.2">
      <c r="C459" s="8"/>
      <c r="D459" s="8"/>
    </row>
    <row r="460" spans="3:4" ht="12.95" customHeight="1" x14ac:dyDescent="0.2">
      <c r="C460" s="8"/>
      <c r="D460" s="8"/>
    </row>
    <row r="461" spans="3:4" ht="12.95" customHeight="1" x14ac:dyDescent="0.2">
      <c r="C461" s="8"/>
      <c r="D461" s="8"/>
    </row>
    <row r="462" spans="3:4" ht="12.95" customHeight="1" x14ac:dyDescent="0.2">
      <c r="C462" s="8"/>
      <c r="D462" s="8"/>
    </row>
    <row r="463" spans="3:4" ht="12.95" customHeight="1" x14ac:dyDescent="0.2">
      <c r="C463" s="8"/>
      <c r="D463" s="8"/>
    </row>
    <row r="464" spans="3:4" ht="12.95" customHeight="1" x14ac:dyDescent="0.2">
      <c r="C464" s="8"/>
      <c r="D464" s="8"/>
    </row>
    <row r="465" spans="3:4" ht="12.95" customHeight="1" x14ac:dyDescent="0.2">
      <c r="C465" s="8"/>
      <c r="D465" s="8"/>
    </row>
    <row r="466" spans="3:4" ht="12.95" customHeight="1" x14ac:dyDescent="0.2">
      <c r="C466" s="8"/>
      <c r="D466" s="8"/>
    </row>
    <row r="467" spans="3:4" ht="12.95" customHeight="1" x14ac:dyDescent="0.2">
      <c r="C467" s="8"/>
      <c r="D467" s="8"/>
    </row>
    <row r="468" spans="3:4" ht="12.95" customHeight="1" x14ac:dyDescent="0.2">
      <c r="C468" s="8"/>
      <c r="D468" s="8"/>
    </row>
    <row r="469" spans="3:4" ht="12.95" customHeight="1" x14ac:dyDescent="0.2">
      <c r="C469" s="8"/>
      <c r="D469" s="8"/>
    </row>
    <row r="470" spans="3:4" ht="12.95" customHeight="1" x14ac:dyDescent="0.2">
      <c r="C470" s="8"/>
      <c r="D470" s="8"/>
    </row>
    <row r="471" spans="3:4" ht="12.95" customHeight="1" x14ac:dyDescent="0.2">
      <c r="C471" s="8"/>
      <c r="D471" s="8"/>
    </row>
    <row r="472" spans="3:4" ht="12.95" customHeight="1" x14ac:dyDescent="0.2">
      <c r="C472" s="8"/>
      <c r="D472" s="8"/>
    </row>
    <row r="473" spans="3:4" ht="12.95" customHeight="1" x14ac:dyDescent="0.2">
      <c r="C473" s="8"/>
      <c r="D473" s="8"/>
    </row>
    <row r="474" spans="3:4" ht="12.95" customHeight="1" x14ac:dyDescent="0.2">
      <c r="C474" s="8"/>
      <c r="D474" s="8"/>
    </row>
    <row r="475" spans="3:4" ht="12.95" customHeight="1" x14ac:dyDescent="0.2">
      <c r="C475" s="8"/>
      <c r="D475" s="8"/>
    </row>
    <row r="476" spans="3:4" ht="12.95" customHeight="1" x14ac:dyDescent="0.2">
      <c r="C476" s="8"/>
      <c r="D476" s="8"/>
    </row>
    <row r="477" spans="3:4" ht="12.95" customHeight="1" x14ac:dyDescent="0.2">
      <c r="C477" s="8"/>
      <c r="D477" s="8"/>
    </row>
    <row r="478" spans="3:4" ht="12.95" customHeight="1" x14ac:dyDescent="0.2">
      <c r="C478" s="8"/>
      <c r="D478" s="8"/>
    </row>
    <row r="479" spans="3:4" ht="12.95" customHeight="1" x14ac:dyDescent="0.2">
      <c r="C479" s="8"/>
      <c r="D479" s="8"/>
    </row>
    <row r="480" spans="3:4" ht="12.95" customHeight="1" x14ac:dyDescent="0.2">
      <c r="C480" s="8"/>
      <c r="D480" s="8"/>
    </row>
    <row r="481" spans="3:4" ht="12.95" customHeight="1" x14ac:dyDescent="0.2">
      <c r="C481" s="8"/>
      <c r="D481" s="8"/>
    </row>
    <row r="482" spans="3:4" ht="12.95" customHeight="1" x14ac:dyDescent="0.2">
      <c r="C482" s="8"/>
      <c r="D482" s="8"/>
    </row>
    <row r="483" spans="3:4" ht="12.95" customHeight="1" x14ac:dyDescent="0.2">
      <c r="C483" s="8"/>
      <c r="D483" s="8"/>
    </row>
    <row r="484" spans="3:4" ht="12.95" customHeight="1" x14ac:dyDescent="0.2">
      <c r="C484" s="8"/>
      <c r="D484" s="8"/>
    </row>
    <row r="485" spans="3:4" ht="12.95" customHeight="1" x14ac:dyDescent="0.2">
      <c r="C485" s="8"/>
      <c r="D485" s="8"/>
    </row>
    <row r="486" spans="3:4" ht="12.95" customHeight="1" x14ac:dyDescent="0.2">
      <c r="C486" s="8"/>
      <c r="D486" s="8"/>
    </row>
    <row r="487" spans="3:4" ht="12.95" customHeight="1" x14ac:dyDescent="0.2">
      <c r="C487" s="8"/>
      <c r="D487" s="8"/>
    </row>
    <row r="488" spans="3:4" ht="12.95" customHeight="1" x14ac:dyDescent="0.2">
      <c r="C488" s="8"/>
      <c r="D488" s="8"/>
    </row>
    <row r="489" spans="3:4" ht="12.95" customHeight="1" x14ac:dyDescent="0.2">
      <c r="C489" s="8"/>
      <c r="D489" s="8"/>
    </row>
    <row r="490" spans="3:4" ht="12.95" customHeight="1" x14ac:dyDescent="0.2">
      <c r="C490" s="8"/>
      <c r="D490" s="8"/>
    </row>
    <row r="491" spans="3:4" ht="12.95" customHeight="1" x14ac:dyDescent="0.2">
      <c r="C491" s="8"/>
      <c r="D491" s="8"/>
    </row>
    <row r="492" spans="3:4" ht="12.95" customHeight="1" x14ac:dyDescent="0.2">
      <c r="C492" s="8"/>
      <c r="D492" s="8"/>
    </row>
    <row r="493" spans="3:4" ht="12.95" customHeight="1" x14ac:dyDescent="0.2">
      <c r="C493" s="8"/>
      <c r="D493" s="8"/>
    </row>
    <row r="494" spans="3:4" ht="12.95" customHeight="1" x14ac:dyDescent="0.2">
      <c r="C494" s="8"/>
      <c r="D494" s="8"/>
    </row>
    <row r="495" spans="3:4" ht="12.95" customHeight="1" x14ac:dyDescent="0.2">
      <c r="C495" s="8"/>
      <c r="D495" s="8"/>
    </row>
    <row r="496" spans="3:4" ht="12.95" customHeight="1" x14ac:dyDescent="0.2">
      <c r="C496" s="8"/>
      <c r="D496" s="8"/>
    </row>
    <row r="497" spans="3:4" ht="12.95" customHeight="1" x14ac:dyDescent="0.2">
      <c r="C497" s="8"/>
      <c r="D497" s="8"/>
    </row>
    <row r="498" spans="3:4" ht="12.95" customHeight="1" x14ac:dyDescent="0.2">
      <c r="C498" s="8"/>
      <c r="D498" s="8"/>
    </row>
    <row r="499" spans="3:4" ht="12.95" customHeight="1" x14ac:dyDescent="0.2">
      <c r="C499" s="8"/>
      <c r="D499" s="8"/>
    </row>
    <row r="500" spans="3:4" ht="12.95" customHeight="1" x14ac:dyDescent="0.2">
      <c r="C500" s="8"/>
      <c r="D500" s="8"/>
    </row>
    <row r="501" spans="3:4" ht="12.95" customHeight="1" x14ac:dyDescent="0.2">
      <c r="C501" s="8"/>
      <c r="D501" s="8"/>
    </row>
    <row r="502" spans="3:4" ht="12.95" customHeight="1" x14ac:dyDescent="0.2">
      <c r="C502" s="8"/>
      <c r="D502" s="8"/>
    </row>
    <row r="503" spans="3:4" ht="12.95" customHeight="1" x14ac:dyDescent="0.2">
      <c r="C503" s="8"/>
      <c r="D503" s="8"/>
    </row>
    <row r="504" spans="3:4" ht="12.95" customHeight="1" x14ac:dyDescent="0.2">
      <c r="C504" s="8"/>
      <c r="D504" s="8"/>
    </row>
    <row r="505" spans="3:4" ht="12.95" customHeight="1" x14ac:dyDescent="0.2">
      <c r="C505" s="8"/>
      <c r="D505" s="8"/>
    </row>
    <row r="506" spans="3:4" ht="12.95" customHeight="1" x14ac:dyDescent="0.2">
      <c r="C506" s="8"/>
      <c r="D506" s="8"/>
    </row>
    <row r="507" spans="3:4" ht="12.95" customHeight="1" x14ac:dyDescent="0.2">
      <c r="C507" s="8"/>
      <c r="D507" s="8"/>
    </row>
    <row r="508" spans="3:4" ht="12.95" customHeight="1" x14ac:dyDescent="0.2">
      <c r="C508" s="8"/>
      <c r="D508" s="8"/>
    </row>
    <row r="509" spans="3:4" ht="12.95" customHeight="1" x14ac:dyDescent="0.2">
      <c r="C509" s="8"/>
      <c r="D509" s="8"/>
    </row>
    <row r="510" spans="3:4" ht="12.95" customHeight="1" x14ac:dyDescent="0.2">
      <c r="C510" s="8"/>
      <c r="D510" s="8"/>
    </row>
    <row r="511" spans="3:4" ht="12.95" customHeight="1" x14ac:dyDescent="0.2">
      <c r="C511" s="8"/>
      <c r="D511" s="8"/>
    </row>
    <row r="512" spans="3:4" ht="12.95" customHeight="1" x14ac:dyDescent="0.2">
      <c r="C512" s="8"/>
      <c r="D512" s="8"/>
    </row>
    <row r="513" spans="3:4" ht="12.95" customHeight="1" x14ac:dyDescent="0.2">
      <c r="C513" s="8"/>
      <c r="D513" s="8"/>
    </row>
    <row r="514" spans="3:4" ht="12.95" customHeight="1" x14ac:dyDescent="0.2">
      <c r="C514" s="8"/>
      <c r="D514" s="8"/>
    </row>
    <row r="515" spans="3:4" ht="12.95" customHeight="1" x14ac:dyDescent="0.2">
      <c r="C515" s="8"/>
      <c r="D515" s="8"/>
    </row>
    <row r="516" spans="3:4" ht="12.95" customHeight="1" x14ac:dyDescent="0.2">
      <c r="C516" s="8"/>
      <c r="D516" s="8"/>
    </row>
    <row r="517" spans="3:4" ht="12.95" customHeight="1" x14ac:dyDescent="0.2">
      <c r="C517" s="8"/>
      <c r="D517" s="8"/>
    </row>
    <row r="518" spans="3:4" ht="12.95" customHeight="1" x14ac:dyDescent="0.2">
      <c r="C518" s="8"/>
      <c r="D518" s="8"/>
    </row>
    <row r="519" spans="3:4" ht="12.95" customHeight="1" x14ac:dyDescent="0.2">
      <c r="C519" s="8"/>
      <c r="D519" s="8"/>
    </row>
    <row r="520" spans="3:4" ht="12.95" customHeight="1" x14ac:dyDescent="0.2">
      <c r="C520" s="8"/>
      <c r="D520" s="8"/>
    </row>
    <row r="521" spans="3:4" ht="12.95" customHeight="1" x14ac:dyDescent="0.2">
      <c r="C521" s="8"/>
      <c r="D521" s="8"/>
    </row>
    <row r="522" spans="3:4" ht="12.95" customHeight="1" x14ac:dyDescent="0.2">
      <c r="C522" s="8"/>
      <c r="D522" s="8"/>
    </row>
    <row r="523" spans="3:4" ht="12.95" customHeight="1" x14ac:dyDescent="0.2">
      <c r="C523" s="8"/>
      <c r="D523" s="8"/>
    </row>
    <row r="524" spans="3:4" ht="12.95" customHeight="1" x14ac:dyDescent="0.2">
      <c r="C524" s="8"/>
      <c r="D524" s="8"/>
    </row>
    <row r="525" spans="3:4" ht="12.95" customHeight="1" x14ac:dyDescent="0.2">
      <c r="C525" s="8"/>
      <c r="D525" s="8"/>
    </row>
    <row r="526" spans="3:4" ht="12.95" customHeight="1" x14ac:dyDescent="0.2">
      <c r="C526" s="8"/>
      <c r="D526" s="8"/>
    </row>
    <row r="527" spans="3:4" ht="12.95" customHeight="1" x14ac:dyDescent="0.2">
      <c r="C527" s="8"/>
      <c r="D527" s="8"/>
    </row>
    <row r="528" spans="3:4" ht="12.95" customHeight="1" x14ac:dyDescent="0.2">
      <c r="C528" s="8"/>
      <c r="D528" s="8"/>
    </row>
    <row r="529" spans="3:4" ht="12.95" customHeight="1" x14ac:dyDescent="0.2">
      <c r="C529" s="8"/>
      <c r="D529" s="8"/>
    </row>
    <row r="530" spans="3:4" ht="12.95" customHeight="1" x14ac:dyDescent="0.2">
      <c r="C530" s="8"/>
      <c r="D530" s="8"/>
    </row>
    <row r="531" spans="3:4" ht="12.95" customHeight="1" x14ac:dyDescent="0.2">
      <c r="C531" s="8"/>
      <c r="D531" s="8"/>
    </row>
    <row r="532" spans="3:4" ht="12.95" customHeight="1" x14ac:dyDescent="0.2">
      <c r="C532" s="8"/>
      <c r="D532" s="8"/>
    </row>
    <row r="533" spans="3:4" ht="12.95" customHeight="1" x14ac:dyDescent="0.2">
      <c r="C533" s="8"/>
      <c r="D533" s="8"/>
    </row>
    <row r="534" spans="3:4" ht="12.95" customHeight="1" x14ac:dyDescent="0.2">
      <c r="C534" s="8"/>
      <c r="D534" s="8"/>
    </row>
    <row r="535" spans="3:4" ht="12.95" customHeight="1" x14ac:dyDescent="0.2">
      <c r="C535" s="8"/>
      <c r="D535" s="8"/>
    </row>
    <row r="536" spans="3:4" ht="12.95" customHeight="1" x14ac:dyDescent="0.2">
      <c r="C536" s="8"/>
      <c r="D536" s="8"/>
    </row>
    <row r="537" spans="3:4" ht="12.95" customHeight="1" x14ac:dyDescent="0.2">
      <c r="C537" s="8"/>
      <c r="D537" s="8"/>
    </row>
    <row r="538" spans="3:4" ht="12.95" customHeight="1" x14ac:dyDescent="0.2">
      <c r="C538" s="8"/>
      <c r="D538" s="8"/>
    </row>
    <row r="539" spans="3:4" ht="12.95" customHeight="1" x14ac:dyDescent="0.2">
      <c r="C539" s="8"/>
      <c r="D539" s="8"/>
    </row>
    <row r="540" spans="3:4" ht="12.95" customHeight="1" x14ac:dyDescent="0.2">
      <c r="C540" s="8"/>
      <c r="D540" s="8"/>
    </row>
    <row r="541" spans="3:4" ht="12.95" customHeight="1" x14ac:dyDescent="0.2">
      <c r="C541" s="8"/>
      <c r="D541" s="8"/>
    </row>
    <row r="542" spans="3:4" ht="12.95" customHeight="1" x14ac:dyDescent="0.2">
      <c r="C542" s="8"/>
      <c r="D542" s="8"/>
    </row>
    <row r="543" spans="3:4" ht="12.95" customHeight="1" x14ac:dyDescent="0.2">
      <c r="C543" s="8"/>
      <c r="D543" s="8"/>
    </row>
    <row r="544" spans="3:4" ht="12.95" customHeight="1" x14ac:dyDescent="0.2">
      <c r="C544" s="8"/>
      <c r="D544" s="8"/>
    </row>
    <row r="545" spans="3:4" ht="12.95" customHeight="1" x14ac:dyDescent="0.2">
      <c r="C545" s="8"/>
      <c r="D545" s="8"/>
    </row>
    <row r="546" spans="3:4" ht="12.95" customHeight="1" x14ac:dyDescent="0.2">
      <c r="C546" s="8"/>
      <c r="D546" s="8"/>
    </row>
    <row r="547" spans="3:4" ht="12.95" customHeight="1" x14ac:dyDescent="0.2">
      <c r="C547" s="8"/>
      <c r="D547" s="8"/>
    </row>
    <row r="548" spans="3:4" ht="12.95" customHeight="1" x14ac:dyDescent="0.2">
      <c r="C548" s="8"/>
      <c r="D548" s="8"/>
    </row>
    <row r="549" spans="3:4" ht="12.95" customHeight="1" x14ac:dyDescent="0.2">
      <c r="C549" s="8"/>
      <c r="D549" s="8"/>
    </row>
    <row r="550" spans="3:4" ht="12.95" customHeight="1" x14ac:dyDescent="0.2">
      <c r="C550" s="8"/>
      <c r="D550" s="8"/>
    </row>
    <row r="551" spans="3:4" ht="12.95" customHeight="1" x14ac:dyDescent="0.2">
      <c r="C551" s="8"/>
      <c r="D551" s="8"/>
    </row>
    <row r="552" spans="3:4" ht="12.95" customHeight="1" x14ac:dyDescent="0.2">
      <c r="C552" s="8"/>
      <c r="D552" s="8"/>
    </row>
    <row r="553" spans="3:4" ht="12.95" customHeight="1" x14ac:dyDescent="0.2">
      <c r="C553" s="8"/>
      <c r="D553" s="8"/>
    </row>
    <row r="554" spans="3:4" ht="12.95" customHeight="1" x14ac:dyDescent="0.2">
      <c r="C554" s="8"/>
      <c r="D554" s="8"/>
    </row>
    <row r="555" spans="3:4" ht="12.95" customHeight="1" x14ac:dyDescent="0.2">
      <c r="C555" s="8"/>
      <c r="D555" s="8"/>
    </row>
    <row r="556" spans="3:4" ht="12.95" customHeight="1" x14ac:dyDescent="0.2">
      <c r="C556" s="8"/>
      <c r="D556" s="8"/>
    </row>
    <row r="557" spans="3:4" ht="12.95" customHeight="1" x14ac:dyDescent="0.2">
      <c r="C557" s="8"/>
      <c r="D557" s="8"/>
    </row>
    <row r="558" spans="3:4" ht="12.95" customHeight="1" x14ac:dyDescent="0.2">
      <c r="C558" s="8"/>
      <c r="D558" s="8"/>
    </row>
    <row r="559" spans="3:4" ht="12.95" customHeight="1" x14ac:dyDescent="0.2">
      <c r="C559" s="8"/>
      <c r="D559" s="8"/>
    </row>
    <row r="560" spans="3:4" ht="12.95" customHeight="1" x14ac:dyDescent="0.2">
      <c r="C560" s="8"/>
      <c r="D560" s="8"/>
    </row>
    <row r="561" spans="3:4" ht="12.95" customHeight="1" x14ac:dyDescent="0.2">
      <c r="C561" s="8"/>
      <c r="D561" s="8"/>
    </row>
    <row r="562" spans="3:4" ht="12.95" customHeight="1" x14ac:dyDescent="0.2">
      <c r="C562" s="8"/>
      <c r="D562" s="8"/>
    </row>
    <row r="563" spans="3:4" ht="12.95" customHeight="1" x14ac:dyDescent="0.2">
      <c r="C563" s="8"/>
      <c r="D563" s="8"/>
    </row>
    <row r="564" spans="3:4" ht="12.95" customHeight="1" x14ac:dyDescent="0.2">
      <c r="C564" s="8"/>
      <c r="D564" s="8"/>
    </row>
    <row r="565" spans="3:4" ht="12.95" customHeight="1" x14ac:dyDescent="0.2">
      <c r="C565" s="8"/>
      <c r="D565" s="8"/>
    </row>
    <row r="566" spans="3:4" ht="12.95" customHeight="1" x14ac:dyDescent="0.2">
      <c r="C566" s="8"/>
      <c r="D566" s="8"/>
    </row>
    <row r="567" spans="3:4" ht="12.95" customHeight="1" x14ac:dyDescent="0.2">
      <c r="C567" s="8"/>
      <c r="D567" s="8"/>
    </row>
    <row r="568" spans="3:4" ht="12.95" customHeight="1" x14ac:dyDescent="0.2">
      <c r="C568" s="8"/>
      <c r="D568" s="8"/>
    </row>
    <row r="569" spans="3:4" ht="12.95" customHeight="1" x14ac:dyDescent="0.2">
      <c r="C569" s="8"/>
      <c r="D569" s="8"/>
    </row>
    <row r="570" spans="3:4" ht="12.95" customHeight="1" x14ac:dyDescent="0.2">
      <c r="C570" s="8"/>
      <c r="D570" s="8"/>
    </row>
    <row r="571" spans="3:4" ht="12.95" customHeight="1" x14ac:dyDescent="0.2">
      <c r="C571" s="8"/>
      <c r="D571" s="8"/>
    </row>
    <row r="572" spans="3:4" ht="12.95" customHeight="1" x14ac:dyDescent="0.2">
      <c r="C572" s="8"/>
      <c r="D572" s="8"/>
    </row>
    <row r="573" spans="3:4" ht="12.95" customHeight="1" x14ac:dyDescent="0.2">
      <c r="C573" s="8"/>
      <c r="D573" s="8"/>
    </row>
    <row r="574" spans="3:4" ht="12.95" customHeight="1" x14ac:dyDescent="0.2">
      <c r="C574" s="8"/>
      <c r="D574" s="8"/>
    </row>
    <row r="575" spans="3:4" ht="12.95" customHeight="1" x14ac:dyDescent="0.2">
      <c r="C575" s="8"/>
      <c r="D575" s="8"/>
    </row>
    <row r="576" spans="3:4" ht="12.95" customHeight="1" x14ac:dyDescent="0.2">
      <c r="C576" s="8"/>
      <c r="D576" s="8"/>
    </row>
    <row r="577" spans="3:4" ht="12.95" customHeight="1" x14ac:dyDescent="0.2">
      <c r="C577" s="8"/>
      <c r="D577" s="8"/>
    </row>
    <row r="578" spans="3:4" ht="12.95" customHeight="1" x14ac:dyDescent="0.2">
      <c r="C578" s="8"/>
      <c r="D578" s="8"/>
    </row>
    <row r="579" spans="3:4" ht="12.95" customHeight="1" x14ac:dyDescent="0.2">
      <c r="C579" s="8"/>
      <c r="D579" s="8"/>
    </row>
    <row r="580" spans="3:4" ht="12.95" customHeight="1" x14ac:dyDescent="0.2">
      <c r="C580" s="8"/>
      <c r="D580" s="8"/>
    </row>
    <row r="581" spans="3:4" ht="12.95" customHeight="1" x14ac:dyDescent="0.2">
      <c r="C581" s="8"/>
      <c r="D581" s="8"/>
    </row>
    <row r="582" spans="3:4" ht="12.95" customHeight="1" x14ac:dyDescent="0.2">
      <c r="C582" s="8"/>
      <c r="D582" s="8"/>
    </row>
    <row r="583" spans="3:4" ht="12.95" customHeight="1" x14ac:dyDescent="0.2">
      <c r="C583" s="8"/>
      <c r="D583" s="8"/>
    </row>
    <row r="584" spans="3:4" ht="12.95" customHeight="1" x14ac:dyDescent="0.2">
      <c r="C584" s="8"/>
      <c r="D584" s="8"/>
    </row>
    <row r="585" spans="3:4" ht="12.95" customHeight="1" x14ac:dyDescent="0.2">
      <c r="C585" s="8"/>
      <c r="D585" s="8"/>
    </row>
    <row r="586" spans="3:4" ht="12.95" customHeight="1" x14ac:dyDescent="0.2">
      <c r="C586" s="8"/>
      <c r="D586" s="8"/>
    </row>
    <row r="587" spans="3:4" ht="12.95" customHeight="1" x14ac:dyDescent="0.2">
      <c r="C587" s="8"/>
      <c r="D587" s="8"/>
    </row>
    <row r="588" spans="3:4" ht="12.95" customHeight="1" x14ac:dyDescent="0.2">
      <c r="C588" s="8"/>
      <c r="D588" s="8"/>
    </row>
    <row r="589" spans="3:4" ht="12.95" customHeight="1" x14ac:dyDescent="0.2">
      <c r="C589" s="8"/>
      <c r="D589" s="8"/>
    </row>
    <row r="590" spans="3:4" ht="12.95" customHeight="1" x14ac:dyDescent="0.2">
      <c r="C590" s="8"/>
      <c r="D590" s="8"/>
    </row>
    <row r="591" spans="3:4" ht="12.95" customHeight="1" x14ac:dyDescent="0.2">
      <c r="C591" s="8"/>
      <c r="D591" s="8"/>
    </row>
    <row r="592" spans="3:4" ht="12.95" customHeight="1" x14ac:dyDescent="0.2">
      <c r="C592" s="8"/>
      <c r="D592" s="8"/>
    </row>
    <row r="593" spans="3:4" ht="12.95" customHeight="1" x14ac:dyDescent="0.2">
      <c r="C593" s="8"/>
      <c r="D593" s="8"/>
    </row>
    <row r="594" spans="3:4" ht="12.95" customHeight="1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2024-02-18T03:23:16Z</dcterms:modified>
</cp:coreProperties>
</file>