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4830F16-5B2C-4772-A71E-BAC2E06272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<sst xmlns="http://schemas.openxmlformats.org/spreadsheetml/2006/main" count="49" uniqueCount="44">
  <si>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</si>
  <si>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</si>
  <si>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</si>
  <si>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</si>
  <si>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</si>
  <si>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</si>
  <si>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</si>
  <si>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</si>
  <si>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</si>
  <si>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</si>
  <si>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</si>
  <si>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</si>
  <si>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</si>
  <si>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</si>
  <si>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</si>
  <si>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</si>
  <si>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</si>
  <si>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</si>
  <si>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</si>
  <si>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</si>
  <si>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</si>
  <si>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</si>
  <si>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</si>
  <si>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</si>
  <si>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</si>
  <si>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</si>
  <si>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</si>
  <si>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</si>
  <si>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</si>
  <si>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</si>
  <si>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</si>
  <si>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</si>
  <si>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</si>
  <si>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</si>
  <si>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</si>
  <si>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</si>
  <si>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</si>
  <si>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V0589 Pup  / GSC 7129-4605</t>
  </si>
  <si>
    <t>Pup_V0589.xls</t>
  </si>
  <si>
    <t>EA/KE</t>
  </si>
  <si>
    <t>IBVS 5480 Eph.</t>
  </si>
  <si>
    <t>IBVS 5480</t>
  </si>
  <si>
    <t>Pup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</si>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</sst>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V0589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6-4169-9C51-906B8A65A7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A6-4169-9C51-906B8A65A7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A6-4169-9C51-906B8A65A7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A6-4169-9C51-906B8A65A7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A6-4169-9C51-906B8A65A7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A6-4169-9C51-906B8A65A7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A6-4169-9C51-906B8A65A7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A6-4169-9C51-906B8A65A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8344"/>
        <c:axId val="1"/>
      </c:scatterChart>
      <c:valAx>
        <c:axId val="92871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8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99D8AD-98D0-71FC-2FE5-7CC79A759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4"/>
      <c r="F1" s="4" t="s">
        <v>38</v>
      </c>
      <c r="G1" s="5" t="s">
        <v>39</v>
      </c>
      <c r="H1" s="4" t="s">
        <v>40</v>
      </c>
      <c r="I1" s="6">
        <v>51964.603000000003</v>
      </c>
      <c r="J1" s="6">
        <v>2.0221800000000001</v>
      </c>
      <c r="K1" s="4" t="s">
        <v>41</v>
      </c>
      <c r="L1" s="4" t="s">
        <v>42</v>
      </c>
    </row>
    <row r="2" spans="1:12" s="4" customFormat="1" ht="12.95" customHeight="1" x14ac:dyDescent="0.2">
      <c r="A2" s="4" t="s">
        <v>23</v>
      </c>
      <c r="B2" s="4" t="s">
        <v>39</v>
      </c>
      <c r="D2" s="5" t="s">
        <v>42</v>
      </c>
      <c r="E2" s="4" t="s">
        <v>38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7" t="s">
        <v>40</v>
      </c>
      <c r="C4" s="8">
        <v>51964.603000000003</v>
      </c>
      <c r="D4" s="9">
        <v>2.0221800000000001</v>
      </c>
    </row>
    <row r="5" spans="1:12" s="4" customFormat="1" ht="12.95" customHeight="1" x14ac:dyDescent="0.2"/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51964.603000000003</v>
      </c>
    </row>
    <row r="8" spans="1:12" s="4" customFormat="1" ht="12.95" customHeight="1" x14ac:dyDescent="0.2">
      <c r="A8" s="4" t="s">
        <v>2</v>
      </c>
      <c r="C8" s="4">
        <f>+D4</f>
        <v>2.0221800000000001</v>
      </c>
    </row>
    <row r="9" spans="1:12" s="4" customFormat="1" ht="12.95" customHeight="1" x14ac:dyDescent="0.2">
      <c r="A9" s="7" t="s">
        <v>30</v>
      </c>
      <c r="C9" s="11">
        <v>-9.5</v>
      </c>
      <c r="D9" s="4" t="s">
        <v>31</v>
      </c>
    </row>
    <row r="10" spans="1:12" s="4" customFormat="1" ht="12.95" customHeight="1" thickBot="1" x14ac:dyDescent="0.25">
      <c r="C10" s="12" t="s">
        <v>19</v>
      </c>
      <c r="D10" s="12" t="s">
        <v>20</v>
      </c>
    </row>
    <row r="11" spans="1:12" s="4" customFormat="1" ht="12.95" customHeight="1" x14ac:dyDescent="0.2">
      <c r="A11" s="4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 x14ac:dyDescent="0.2">
      <c r="A12" s="4" t="s">
        <v>15</v>
      </c>
      <c r="C12" s="13" t="e">
        <f ca="1">SLOPE(INDIRECT($G$11):G992,INDIRECT($F$11):F992)</f>
        <v>#DIV/0!</v>
      </c>
      <c r="D12" s="14"/>
    </row>
    <row r="13" spans="1:12" s="4" customFormat="1" ht="12.95" customHeight="1" x14ac:dyDescent="0.2">
      <c r="A13" s="4" t="s">
        <v>18</v>
      </c>
      <c r="C13" s="14" t="s">
        <v>12</v>
      </c>
      <c r="D13" s="14"/>
    </row>
    <row r="14" spans="1:12" s="4" customFormat="1" ht="12.95" customHeight="1" x14ac:dyDescent="0.2"/>
    <row r="15" spans="1:12" s="4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60373.5</v>
      </c>
    </row>
    <row r="16" spans="1:12" s="4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4" customFormat="1" ht="12.95" customHeight="1" thickBot="1" x14ac:dyDescent="0.25">
      <c r="A17" s="18" t="s">
        <v>29</v>
      </c>
      <c r="C17" s="4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4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4" customFormat="1" ht="12.95" customHeight="1" thickTop="1" x14ac:dyDescent="0.2">
      <c r="A19" s="25" t="s">
        <v>36</v>
      </c>
      <c r="E19" s="26">
        <v>21</v>
      </c>
    </row>
    <row r="20" spans="1:18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43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8" s="4" customFormat="1" ht="12.95" customHeight="1" x14ac:dyDescent="0.2">
      <c r="A21" s="4" t="str">
        <f>$K$1</f>
        <v>IBVS 5480</v>
      </c>
      <c r="C21" s="5">
        <f>+$C$4</f>
        <v>51964.603000000003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9">
        <f>+C21-15018.5</f>
        <v>36946.103000000003</v>
      </c>
    </row>
    <row r="22" spans="1:18" s="4" customFormat="1" ht="12.95" customHeight="1" x14ac:dyDescent="0.2">
      <c r="C22" s="5"/>
      <c r="D22" s="5"/>
      <c r="Q22" s="29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9"/>
    </row>
    <row r="24" spans="1:18" s="4" customFormat="1" ht="12.95" customHeight="1" x14ac:dyDescent="0.2">
      <c r="Q24" s="29"/>
    </row>
    <row r="25" spans="1:18" s="4" customFormat="1" ht="12.95" customHeight="1" x14ac:dyDescent="0.2">
      <c r="C25" s="5"/>
      <c r="D25" s="5"/>
      <c r="Q25" s="29"/>
    </row>
    <row r="26" spans="1:18" s="4" customFormat="1" ht="12.95" customHeight="1" x14ac:dyDescent="0.2">
      <c r="C26" s="5"/>
      <c r="D26" s="5"/>
      <c r="Q26" s="29"/>
    </row>
    <row r="27" spans="1:18" s="4" customFormat="1" ht="12.95" customHeight="1" x14ac:dyDescent="0.2">
      <c r="C27" s="5"/>
      <c r="D27" s="5"/>
      <c r="Q27" s="29"/>
    </row>
    <row r="28" spans="1:18" s="4" customFormat="1" ht="12.95" customHeight="1" x14ac:dyDescent="0.2">
      <c r="C28" s="5"/>
      <c r="D28" s="5"/>
      <c r="Q28" s="29"/>
    </row>
    <row r="29" spans="1:18" s="4" customFormat="1" ht="12.95" customHeight="1" x14ac:dyDescent="0.2">
      <c r="C29" s="5"/>
      <c r="D29" s="5"/>
      <c r="Q29" s="29"/>
    </row>
    <row r="30" spans="1:18" s="4" customFormat="1" ht="12.95" customHeight="1" x14ac:dyDescent="0.2">
      <c r="C30" s="5"/>
      <c r="D30" s="5"/>
      <c r="Q30" s="29"/>
    </row>
    <row r="31" spans="1:18" s="4" customFormat="1" ht="12.95" customHeight="1" x14ac:dyDescent="0.2">
      <c r="C31" s="5"/>
      <c r="D31" s="5"/>
      <c r="Q31" s="29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2024-03-04T06:27:56Z</dcterms:modified>
</cp:coreProperties>
</file>