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D3EC323-0E82-4C43-92BB-20A79635ED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17" i="1"/>
  <c r="Q22" i="1"/>
  <c r="Q23" i="1"/>
  <c r="Q24" i="1"/>
  <c r="Q25" i="1"/>
  <c r="C7" i="1"/>
  <c r="G21" i="1" s="1"/>
  <c r="C8" i="1"/>
  <c r="E22" i="1" s="1"/>
  <c r="F22" i="1" s="1"/>
  <c r="G22" i="1" s="1"/>
  <c r="I22" i="1" s="1"/>
  <c r="E21" i="1"/>
  <c r="F21" i="1"/>
  <c r="Q21" i="1"/>
  <c r="E25" i="1"/>
  <c r="F25" i="1" s="1"/>
  <c r="E24" i="1"/>
  <c r="F24" i="1"/>
  <c r="H21" i="1" l="1"/>
  <c r="C11" i="1"/>
  <c r="E23" i="1"/>
  <c r="F23" i="1" s="1"/>
  <c r="G23" i="1" s="1"/>
  <c r="I23" i="1" s="1"/>
  <c r="G25" i="1"/>
  <c r="I25" i="1" s="1"/>
  <c r="G24" i="1"/>
  <c r="I24" i="1" s="1"/>
  <c r="C12" i="1" l="1"/>
  <c r="C16" i="1" s="1"/>
  <c r="D18" i="1" s="1"/>
  <c r="C15" i="1" l="1"/>
  <c r="O25" i="1"/>
  <c r="O21" i="1"/>
  <c r="O23" i="1"/>
  <c r="O24" i="1"/>
  <c r="O22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<sst xmlns="http://schemas.openxmlformats.org/spreadsheetml/2006/main" count="61" uniqueCount="52">
  <si>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</si>
  <si>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</si>
  <si>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</si>
  <si>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</si>
  <si>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</si>
  <si>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</si>
  <si>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</si>
  <si>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</si>
  <si>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</si>
  <si>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</si>
  <si>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</si>
  <si>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</si>
  <si>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</si>
  <si>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</si>
  <si>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</si>
  <si>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</si>
  <si>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</si>
  <si>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</si>
  <si>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</si>
  <si>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</si>
  <si>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</si>
  <si>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</si>
  <si>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</si>
  <si>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</si>
  <si>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</si>
  <si>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</si>
  <si>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</si>
  <si>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</si>
  <si>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</si>
  <si>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</si>
  <si>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</si>
  <si>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Bull.35</t>
  </si>
  <si>
    <t>B</t>
  </si>
  <si>
    <t>BBSAG Bull.39</t>
  </si>
  <si>
    <t>BBSAG Bull.46</t>
  </si>
  <si>
    <t>II</t>
  </si>
  <si>
    <t>BBSAG</t>
  </si>
  <si>
    <t># of data points:</t>
  </si>
  <si>
    <t>EB/KE</t>
  </si>
  <si>
    <t>FX Vel / GSC 7662-2556</t>
  </si>
  <si>
    <t>Add cycle</t>
  </si>
  <si>
    <t>JD today</t>
  </si>
  <si>
    <t>Old Cycle</t>
  </si>
  <si>
    <t>New Cycle</t>
  </si>
  <si>
    <t>Local time</t>
  </si>
  <si>
    <t>My time zone &gt;&gt;&gt;&gt;&gt;&gt;</t>
  </si>
  <si>
    <t>CCD</t>
  </si>
  <si>
    <t xml:space="preserve">Mag </t>
  </si>
  <si>
    <t>9.40-11.50</t>
  </si>
  <si>
    <t>Next ToM-P</t>
  </si>
  <si>
    <t>Next ToM-S</t>
  </si>
  <si>
    <t>No VSX Epoch or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</si>
</sst>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5" fillId="0" borderId="0" xfId="0" applyFont="1" applyAlignment="1"/>
    <xf numFmtId="0" fontId="18" fillId="0" borderId="0" xfId="0" applyFont="1" applyAlignment="1"/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22" fontId="10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FX Vel - O-C Diagr.</a:t>
            </a:r>
          </a:p>
        </c:rich>
      </c:tx>
      <c:layout>
        <c:manualLayout>
          <c:xMode val="edge"/>
          <c:yMode val="edge"/>
          <c:x val="0.3491739875490770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8677</c:v>
                </c:pt>
                <c:pt idx="2">
                  <c:v>9028.5</c:v>
                </c:pt>
                <c:pt idx="3">
                  <c:v>9436</c:v>
                </c:pt>
                <c:pt idx="4">
                  <c:v>9437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A1-42CD-B9D4-4EFF1FA44D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8677</c:v>
                </c:pt>
                <c:pt idx="2">
                  <c:v>9028.5</c:v>
                </c:pt>
                <c:pt idx="3">
                  <c:v>9436</c:v>
                </c:pt>
                <c:pt idx="4">
                  <c:v>9437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-8.5049999979673885E-3</c:v>
                </c:pt>
                <c:pt idx="2">
                  <c:v>1.6897499997867271E-2</c:v>
                </c:pt>
                <c:pt idx="3">
                  <c:v>2.0659999994677491E-2</c:v>
                </c:pt>
                <c:pt idx="4">
                  <c:v>-3.5905000004277099E-2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A1-42CD-B9D4-4EFF1FA44D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8677</c:v>
                </c:pt>
                <c:pt idx="2">
                  <c:v>9028.5</c:v>
                </c:pt>
                <c:pt idx="3">
                  <c:v>9436</c:v>
                </c:pt>
                <c:pt idx="4">
                  <c:v>9437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A1-42CD-B9D4-4EFF1FA44D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8677</c:v>
                </c:pt>
                <c:pt idx="2">
                  <c:v>9028.5</c:v>
                </c:pt>
                <c:pt idx="3">
                  <c:v>9436</c:v>
                </c:pt>
                <c:pt idx="4">
                  <c:v>9437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A1-42CD-B9D4-4EFF1FA44D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8677</c:v>
                </c:pt>
                <c:pt idx="2">
                  <c:v>9028.5</c:v>
                </c:pt>
                <c:pt idx="3">
                  <c:v>9436</c:v>
                </c:pt>
                <c:pt idx="4">
                  <c:v>9437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A1-42CD-B9D4-4EFF1FA44D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8677</c:v>
                </c:pt>
                <c:pt idx="2">
                  <c:v>9028.5</c:v>
                </c:pt>
                <c:pt idx="3">
                  <c:v>9436</c:v>
                </c:pt>
                <c:pt idx="4">
                  <c:v>9437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A1-42CD-B9D4-4EFF1FA44D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8677</c:v>
                </c:pt>
                <c:pt idx="2">
                  <c:v>9028.5</c:v>
                </c:pt>
                <c:pt idx="3">
                  <c:v>9436</c:v>
                </c:pt>
                <c:pt idx="4">
                  <c:v>9437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A1-42CD-B9D4-4EFF1FA44D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8677</c:v>
                </c:pt>
                <c:pt idx="2">
                  <c:v>9028.5</c:v>
                </c:pt>
                <c:pt idx="3">
                  <c:v>9436</c:v>
                </c:pt>
                <c:pt idx="4">
                  <c:v>9437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2.5952921573566597E-4</c:v>
                </c:pt>
                <c:pt idx="1">
                  <c:v>-1.6738146231001633E-3</c:v>
                </c:pt>
                <c:pt idx="2">
                  <c:v>-1.7521332077896638E-3</c:v>
                </c:pt>
                <c:pt idx="3">
                  <c:v>-1.8429292910356705E-3</c:v>
                </c:pt>
                <c:pt idx="4">
                  <c:v>-1.8431521035098936E-3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A1-42CD-B9D4-4EFF1FA4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1960"/>
        <c:axId val="1"/>
      </c:scatterChart>
      <c:valAx>
        <c:axId val="304901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1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123824</xdr:colOff>
      <xdr:row>0</xdr:row>
      <xdr:rowOff>0</xdr:rowOff>
    </xdr:from>
    <xdr:to>
      <xdr:col>18</xdr:col>
      <xdr:colOff>76199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412800-4A49-5457-4461-D400519F5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285156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39</v>
      </c>
    </row>
    <row r="2" spans="1:6">
      <c r="A2" t="s">
        <v>26</v>
      </c>
      <c r="B2" s="16" t="s">
        <v>38</v>
      </c>
      <c r="D2" s="19" t="s">
        <v>51</v>
      </c>
    </row>
    <row r="4" spans="1:6">
      <c r="A4" s="8" t="s">
        <v>0</v>
      </c>
      <c r="C4" s="3">
        <v>34302.525000000001</v>
      </c>
      <c r="D4" s="4">
        <v>1.052565</v>
      </c>
    </row>
    <row r="5" spans="1:6">
      <c r="A5" s="5" t="s">
        <v>45</v>
      </c>
      <c r="C5" s="18">
        <v>-9.5</v>
      </c>
    </row>
    <row r="6" spans="1:6">
      <c r="A6" s="8" t="s">
        <v>1</v>
      </c>
    </row>
    <row r="7" spans="1:6">
      <c r="A7" t="s">
        <v>2</v>
      </c>
      <c r="C7">
        <f>+C4</f>
        <v>34302.525000000001</v>
      </c>
    </row>
    <row r="8" spans="1:6">
      <c r="A8" t="s">
        <v>3</v>
      </c>
      <c r="C8">
        <f>+D4</f>
        <v>1.052565</v>
      </c>
    </row>
    <row r="10" spans="1:6" ht="13.5" thickBot="1">
      <c r="C10" s="7" t="s">
        <v>21</v>
      </c>
      <c r="D10" s="7" t="s">
        <v>22</v>
      </c>
    </row>
    <row r="11" spans="1:6">
      <c r="A11" t="s">
        <v>16</v>
      </c>
      <c r="C11">
        <f>INTERCEPT(G21:G993,$F21:$F993)</f>
        <v>2.5952921573566597E-4</v>
      </c>
      <c r="D11" s="6"/>
    </row>
    <row r="12" spans="1:6">
      <c r="A12" t="s">
        <v>17</v>
      </c>
      <c r="C12">
        <f>SLOPE(G21:G993,$F21:$F993)</f>
        <v>-2.2281247422332942E-7</v>
      </c>
      <c r="D12" s="6"/>
      <c r="E12" s="20" t="s">
        <v>47</v>
      </c>
      <c r="F12" s="21" t="s">
        <v>48</v>
      </c>
    </row>
    <row r="13" spans="1:6">
      <c r="A13" t="s">
        <v>20</v>
      </c>
      <c r="C13" s="6" t="s">
        <v>14</v>
      </c>
      <c r="D13" s="6"/>
      <c r="E13" s="22" t="s">
        <v>40</v>
      </c>
      <c r="F13" s="23">
        <v>1</v>
      </c>
    </row>
    <row r="14" spans="1:6">
      <c r="A14" t="s">
        <v>25</v>
      </c>
      <c r="E14" s="22" t="s">
        <v>41</v>
      </c>
      <c r="F14" s="24">
        <f ca="1">NOW()+15018.5+$C$5/24</f>
        <v>60520.797694444445</v>
      </c>
    </row>
    <row r="15" spans="1:6">
      <c r="A15" s="5" t="s">
        <v>18</v>
      </c>
      <c r="C15" s="11">
        <f>(C7+C11)+(C8+C12)*INT(MAX(F21:F3533))</f>
        <v>44235.5790618479</v>
      </c>
      <c r="E15" s="22" t="s">
        <v>42</v>
      </c>
      <c r="F15" s="24">
        <f ca="1">ROUND(2*(F14-$C$7)/$C$8,0)/2+F13</f>
        <v>24910</v>
      </c>
    </row>
    <row r="16" spans="1:6">
      <c r="A16" s="8" t="s">
        <v>4</v>
      </c>
      <c r="C16" s="12">
        <f>+C8+C12</f>
        <v>1.0525647771875257</v>
      </c>
      <c r="E16" s="22" t="s">
        <v>43</v>
      </c>
      <c r="F16" s="24">
        <f ca="1">ROUND(2*(F14-$C$15)/$C$16,0)/2+F13</f>
        <v>15473</v>
      </c>
    </row>
    <row r="17" spans="1:30" ht="13.5" thickBot="1">
      <c r="A17" s="13" t="s">
        <v>37</v>
      </c>
      <c r="C17">
        <f>COUNT(C21:C2191)</f>
        <v>5</v>
      </c>
      <c r="E17" s="22" t="s">
        <v>49</v>
      </c>
      <c r="F17" s="25">
        <f ca="1">+$C$15+$C$16*$F$16-15018.5-$C$5/24</f>
        <v>45503.80969260382</v>
      </c>
    </row>
    <row r="18" spans="1:30" ht="14.25" thickTop="1" thickBot="1">
      <c r="A18" s="8" t="s">
        <v>5</v>
      </c>
      <c r="C18" s="3">
        <f>+C15</f>
        <v>44235.5790618479</v>
      </c>
      <c r="D18" s="4">
        <f>+C16</f>
        <v>1.0525647771875257</v>
      </c>
      <c r="E18" s="27" t="s">
        <v>50</v>
      </c>
      <c r="F18" s="26">
        <f ca="1">+($C$15+$C$16*$F$16)-($C$16/2)-15018.5-$C$5/24</f>
        <v>45503.283410215226</v>
      </c>
    </row>
    <row r="19" spans="1:30" ht="13.5" thickTop="1">
      <c r="F19" s="17" t="s">
        <v>44</v>
      </c>
    </row>
    <row r="20" spans="1:30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36</v>
      </c>
      <c r="J20" s="10" t="s">
        <v>46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0">
      <c r="A21" t="s">
        <v>12</v>
      </c>
      <c r="C21" s="14">
        <v>34302.525000000001</v>
      </c>
      <c r="D21" s="14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2.5952921573566597E-4</v>
      </c>
      <c r="Q21" s="2">
        <f>+C21-15018.5</f>
        <v>19284.025000000001</v>
      </c>
    </row>
    <row r="22" spans="1:30">
      <c r="A22" t="s">
        <v>31</v>
      </c>
      <c r="C22" s="15">
        <v>43435.623</v>
      </c>
      <c r="D22" s="14"/>
      <c r="E22">
        <f>+(C22-C$7)/C$8</f>
        <v>8676.9919197389227</v>
      </c>
      <c r="F22">
        <f>ROUND(2*E22,0)/2</f>
        <v>8677</v>
      </c>
      <c r="G22">
        <f>+C22-(C$7+F22*C$8)</f>
        <v>-8.5049999979673885E-3</v>
      </c>
      <c r="I22">
        <f>+G22</f>
        <v>-8.5049999979673885E-3</v>
      </c>
      <c r="O22">
        <f>+C$11+C$12*$F22</f>
        <v>-1.6738146231001633E-3</v>
      </c>
      <c r="Q22" s="2">
        <f>+C22-15018.5</f>
        <v>28417.123</v>
      </c>
      <c r="AA22">
        <v>7</v>
      </c>
      <c r="AB22" t="s">
        <v>30</v>
      </c>
      <c r="AD22" t="s">
        <v>32</v>
      </c>
    </row>
    <row r="23" spans="1:30">
      <c r="A23" t="s">
        <v>33</v>
      </c>
      <c r="B23" s="6" t="s">
        <v>35</v>
      </c>
      <c r="C23" s="15">
        <v>43805.625</v>
      </c>
      <c r="D23" s="14"/>
      <c r="E23">
        <f>+(C23-C$7)/C$8</f>
        <v>9028.516053640391</v>
      </c>
      <c r="F23">
        <f>ROUND(2*E23,0)/2</f>
        <v>9028.5</v>
      </c>
      <c r="G23">
        <f>+C23-(C$7+F23*C$8)</f>
        <v>1.6897499997867271E-2</v>
      </c>
      <c r="I23">
        <f>+G23</f>
        <v>1.6897499997867271E-2</v>
      </c>
      <c r="O23">
        <f>+C$11+C$12*$F23</f>
        <v>-1.7521332077896638E-3</v>
      </c>
      <c r="Q23" s="2">
        <f>+C23-15018.5</f>
        <v>28787.125</v>
      </c>
      <c r="AA23">
        <v>7</v>
      </c>
      <c r="AB23" t="s">
        <v>30</v>
      </c>
      <c r="AD23" t="s">
        <v>32</v>
      </c>
    </row>
    <row r="24" spans="1:30">
      <c r="A24" t="s">
        <v>34</v>
      </c>
      <c r="C24" s="15">
        <v>44234.548999999999</v>
      </c>
      <c r="D24" s="14"/>
      <c r="E24">
        <f>+(C24-C$7)/C$8</f>
        <v>9436.0196282414836</v>
      </c>
      <c r="F24">
        <f>ROUND(2*E24,0)/2</f>
        <v>9436</v>
      </c>
      <c r="G24">
        <f>+C24-(C$7+F24*C$8)</f>
        <v>2.0659999994677491E-2</v>
      </c>
      <c r="I24">
        <f>+G24</f>
        <v>2.0659999994677491E-2</v>
      </c>
      <c r="O24">
        <f>+C$11+C$12*$F24</f>
        <v>-1.8429292910356705E-3</v>
      </c>
      <c r="Q24" s="2">
        <f>+C24-15018.5</f>
        <v>29216.048999999999</v>
      </c>
      <c r="AA24">
        <v>6</v>
      </c>
      <c r="AB24" t="s">
        <v>30</v>
      </c>
      <c r="AD24" t="s">
        <v>32</v>
      </c>
    </row>
    <row r="25" spans="1:30">
      <c r="A25" t="s">
        <v>34</v>
      </c>
      <c r="C25" s="15">
        <v>44235.544999999998</v>
      </c>
      <c r="D25" s="14"/>
      <c r="E25">
        <f>+(C25-C$7)/C$8</f>
        <v>9436.9658880924198</v>
      </c>
      <c r="F25">
        <f>ROUND(2*E25,0)/2</f>
        <v>9437</v>
      </c>
      <c r="G25">
        <f>+C25-(C$7+F25*C$8)</f>
        <v>-3.5905000004277099E-2</v>
      </c>
      <c r="I25">
        <f>+G25</f>
        <v>-3.5905000004277099E-2</v>
      </c>
      <c r="O25">
        <f>+C$11+C$12*$F25</f>
        <v>-1.8431521035098936E-3</v>
      </c>
      <c r="Q25" s="2">
        <f>+C25-15018.5</f>
        <v>29217.044999999998</v>
      </c>
      <c r="AA25">
        <v>7</v>
      </c>
      <c r="AB25" t="s">
        <v>30</v>
      </c>
      <c r="AD25" t="s">
        <v>32</v>
      </c>
    </row>
    <row r="26" spans="1:30">
      <c r="C26" s="14"/>
      <c r="D26" s="14"/>
      <c r="Q26" s="2"/>
    </row>
    <row r="27" spans="1:30">
      <c r="C27" s="14"/>
      <c r="D27" s="14"/>
      <c r="Q27" s="2"/>
    </row>
    <row r="28" spans="1:30">
      <c r="C28" s="14"/>
      <c r="D28" s="14"/>
    </row>
    <row r="29" spans="1:30">
      <c r="C29" s="14"/>
      <c r="D29" s="14"/>
    </row>
    <row r="30" spans="1:30">
      <c r="C30" s="14"/>
      <c r="D30" s="14"/>
    </row>
    <row r="31" spans="1:30">
      <c r="C31" s="14"/>
      <c r="D31" s="14"/>
    </row>
    <row r="32" spans="1:30">
      <c r="C32" s="14"/>
      <c r="D32" s="14"/>
    </row>
    <row r="33" spans="3:4">
      <c r="C33" s="14"/>
      <c r="D33" s="14"/>
    </row>
    <row r="34" spans="3:4">
      <c r="C34" s="14"/>
      <c r="D34" s="14"/>
    </row>
    <row r="35" spans="3:4">
      <c r="C35" s="14"/>
      <c r="D35" s="14"/>
    </row>
    <row r="36" spans="3:4">
      <c r="C36" s="14"/>
      <c r="D36" s="14"/>
    </row>
    <row r="37" spans="3:4">
      <c r="C37" s="14"/>
      <c r="D37" s="14"/>
    </row>
    <row r="38" spans="3:4">
      <c r="C38" s="14"/>
      <c r="D38" s="14"/>
    </row>
    <row r="39" spans="3:4">
      <c r="C39" s="14"/>
      <c r="D39" s="14"/>
    </row>
    <row r="40" spans="3:4">
      <c r="C40" s="14"/>
      <c r="D40" s="14"/>
    </row>
    <row r="41" spans="3:4">
      <c r="C41" s="14"/>
      <c r="D41" s="14"/>
    </row>
    <row r="42" spans="3:4">
      <c r="C42" s="14"/>
      <c r="D42" s="14"/>
    </row>
    <row r="43" spans="3:4">
      <c r="C43" s="14"/>
      <c r="D43" s="14"/>
    </row>
    <row r="44" spans="3:4">
      <c r="C44" s="14"/>
      <c r="D44" s="14"/>
    </row>
    <row r="45" spans="3:4">
      <c r="C45" s="14"/>
      <c r="D45" s="14"/>
    </row>
    <row r="46" spans="3:4">
      <c r="C46" s="14"/>
      <c r="D46" s="14"/>
    </row>
    <row r="47" spans="3:4">
      <c r="C47" s="14"/>
      <c r="D47" s="14"/>
    </row>
    <row r="48" spans="3:4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  <row r="2130" spans="3:4">
      <c r="C2130" s="14"/>
      <c r="D2130" s="14"/>
    </row>
    <row r="2131" spans="3:4">
      <c r="C2131" s="14"/>
      <c r="D2131" s="14"/>
    </row>
    <row r="2132" spans="3:4">
      <c r="C2132" s="14"/>
      <c r="D2132" s="14"/>
    </row>
    <row r="2133" spans="3:4">
      <c r="C2133" s="14"/>
      <c r="D2133" s="14"/>
    </row>
    <row r="2134" spans="3:4">
      <c r="C2134" s="14"/>
      <c r="D2134" s="14"/>
    </row>
    <row r="2135" spans="3:4">
      <c r="C2135" s="14"/>
      <c r="D2135" s="14"/>
    </row>
    <row r="2136" spans="3:4">
      <c r="C2136" s="14"/>
      <c r="D2136" s="14"/>
    </row>
    <row r="2137" spans="3:4">
      <c r="C2137" s="14"/>
      <c r="D2137" s="14"/>
    </row>
    <row r="2138" spans="3:4">
      <c r="C2138" s="14"/>
      <c r="D2138" s="14"/>
    </row>
    <row r="2139" spans="3:4">
      <c r="C2139" s="14"/>
      <c r="D2139" s="14"/>
    </row>
    <row r="2140" spans="3:4">
      <c r="C2140" s="14"/>
      <c r="D2140" s="14"/>
    </row>
    <row r="2141" spans="3:4">
      <c r="C2141" s="14"/>
      <c r="D2141" s="14"/>
    </row>
    <row r="2142" spans="3:4">
      <c r="C2142" s="14"/>
      <c r="D2142" s="14"/>
    </row>
    <row r="2143" spans="3:4">
      <c r="C2143" s="14"/>
      <c r="D2143" s="14"/>
    </row>
    <row r="2144" spans="3:4">
      <c r="C2144" s="14"/>
      <c r="D2144" s="14"/>
    </row>
    <row r="2145" spans="3:4">
      <c r="C2145" s="14"/>
      <c r="D2145" s="14"/>
    </row>
    <row r="2146" spans="3:4">
      <c r="C2146" s="14"/>
      <c r="D2146" s="14"/>
    </row>
    <row r="2147" spans="3:4">
      <c r="C2147" s="14"/>
      <c r="D2147" s="14"/>
    </row>
    <row r="2148" spans="3:4">
      <c r="C2148" s="14"/>
      <c r="D2148" s="14"/>
    </row>
    <row r="2149" spans="3:4">
      <c r="C2149" s="14"/>
      <c r="D2149" s="14"/>
    </row>
    <row r="2150" spans="3:4">
      <c r="C2150" s="14"/>
      <c r="D2150" s="14"/>
    </row>
    <row r="2151" spans="3:4">
      <c r="C2151" s="14"/>
      <c r="D2151" s="14"/>
    </row>
    <row r="2152" spans="3:4">
      <c r="C2152" s="14"/>
      <c r="D2152" s="14"/>
    </row>
    <row r="2153" spans="3:4">
      <c r="C2153" s="14"/>
      <c r="D2153" s="14"/>
    </row>
    <row r="2154" spans="3:4">
      <c r="C2154" s="14"/>
      <c r="D2154" s="14"/>
    </row>
    <row r="2155" spans="3:4">
      <c r="C2155" s="14"/>
      <c r="D2155" s="14"/>
    </row>
    <row r="2156" spans="3:4">
      <c r="C2156" s="14"/>
      <c r="D2156" s="14"/>
    </row>
    <row r="2157" spans="3:4">
      <c r="C2157" s="14"/>
      <c r="D2157" s="14"/>
    </row>
    <row r="2158" spans="3:4">
      <c r="C2158" s="14"/>
      <c r="D2158" s="14"/>
    </row>
    <row r="2159" spans="3:4">
      <c r="C2159" s="14"/>
      <c r="D2159" s="14"/>
    </row>
    <row r="2160" spans="3:4">
      <c r="C2160" s="14"/>
      <c r="D2160" s="14"/>
    </row>
    <row r="2161" spans="3:4">
      <c r="C2161" s="14"/>
      <c r="D2161" s="14"/>
    </row>
    <row r="2162" spans="3:4">
      <c r="C2162" s="14"/>
      <c r="D2162" s="14"/>
    </row>
    <row r="2163" spans="3:4">
      <c r="C2163" s="14"/>
      <c r="D2163" s="14"/>
    </row>
    <row r="2164" spans="3:4">
      <c r="C2164" s="14"/>
      <c r="D2164" s="14"/>
    </row>
    <row r="2165" spans="3:4">
      <c r="C2165" s="14"/>
      <c r="D2165" s="14"/>
    </row>
    <row r="2166" spans="3:4">
      <c r="C2166" s="14"/>
      <c r="D2166" s="14"/>
    </row>
    <row r="2167" spans="3:4">
      <c r="C2167" s="14"/>
      <c r="D2167" s="14"/>
    </row>
    <row r="2168" spans="3:4">
      <c r="C2168" s="14"/>
      <c r="D2168" s="14"/>
    </row>
    <row r="2169" spans="3:4">
      <c r="C2169" s="14"/>
      <c r="D2169" s="14"/>
    </row>
    <row r="2170" spans="3:4">
      <c r="C2170" s="14"/>
      <c r="D2170" s="14"/>
    </row>
    <row r="2171" spans="3:4">
      <c r="C2171" s="14"/>
      <c r="D2171" s="14"/>
    </row>
    <row r="2172" spans="3:4">
      <c r="C2172" s="14"/>
      <c r="D2172" s="14"/>
    </row>
    <row r="2173" spans="3:4">
      <c r="C2173" s="14"/>
      <c r="D2173" s="14"/>
    </row>
    <row r="2174" spans="3:4">
      <c r="C2174" s="14"/>
      <c r="D2174" s="14"/>
    </row>
    <row r="2175" spans="3:4">
      <c r="C2175" s="14"/>
      <c r="D2175" s="14"/>
    </row>
    <row r="2176" spans="3:4">
      <c r="C2176" s="14"/>
      <c r="D2176" s="14"/>
    </row>
    <row r="2177" spans="3:4">
      <c r="C2177" s="14"/>
      <c r="D2177" s="14"/>
    </row>
    <row r="2178" spans="3:4">
      <c r="C2178" s="14"/>
      <c r="D2178" s="14"/>
    </row>
    <row r="2179" spans="3:4">
      <c r="C2179" s="14"/>
      <c r="D2179" s="14"/>
    </row>
    <row r="2180" spans="3:4">
      <c r="C2180" s="14"/>
      <c r="D2180" s="14"/>
    </row>
    <row r="2181" spans="3:4">
      <c r="C2181" s="14"/>
      <c r="D2181" s="14"/>
    </row>
    <row r="2182" spans="3:4">
      <c r="C2182" s="14"/>
      <c r="D2182" s="14"/>
    </row>
    <row r="2183" spans="3:4">
      <c r="C2183" s="14"/>
      <c r="D2183" s="14"/>
    </row>
    <row r="2184" spans="3:4">
      <c r="C2184" s="14"/>
      <c r="D2184" s="14"/>
    </row>
    <row r="2185" spans="3:4">
      <c r="C2185" s="14"/>
      <c r="D2185" s="14"/>
    </row>
    <row r="2186" spans="3:4">
      <c r="C2186" s="14"/>
      <c r="D2186" s="14"/>
    </row>
    <row r="2187" spans="3:4">
      <c r="C2187" s="14"/>
      <c r="D2187" s="14"/>
    </row>
    <row r="2188" spans="3:4">
      <c r="C2188" s="14"/>
      <c r="D2188" s="14"/>
    </row>
    <row r="2189" spans="3:4">
      <c r="C2189" s="14"/>
      <c r="D2189" s="14"/>
    </row>
    <row r="2190" spans="3:4">
      <c r="C2190" s="14"/>
      <c r="D2190" s="14"/>
    </row>
    <row r="2191" spans="3:4">
      <c r="C2191" s="14"/>
      <c r="D2191" s="14"/>
    </row>
    <row r="2192" spans="3:4">
      <c r="C2192" s="14"/>
      <c r="D2192" s="14"/>
    </row>
    <row r="2193" spans="3:4">
      <c r="C2193" s="14"/>
      <c r="D2193" s="14"/>
    </row>
    <row r="2194" spans="3:4">
      <c r="C2194" s="14"/>
      <c r="D2194" s="14"/>
    </row>
    <row r="2195" spans="3:4">
      <c r="C2195" s="14"/>
      <c r="D2195" s="14"/>
    </row>
    <row r="2196" spans="3:4">
      <c r="C2196" s="14"/>
      <c r="D2196" s="14"/>
    </row>
    <row r="2197" spans="3:4">
      <c r="C2197" s="14"/>
      <c r="D2197" s="14"/>
    </row>
    <row r="2198" spans="3:4">
      <c r="C2198" s="14"/>
      <c r="D2198" s="14"/>
    </row>
    <row r="2199" spans="3:4">
      <c r="C2199" s="14"/>
      <c r="D2199" s="14"/>
    </row>
    <row r="2200" spans="3:4">
      <c r="C2200" s="14"/>
      <c r="D2200" s="14"/>
    </row>
    <row r="2201" spans="3:4">
      <c r="C2201" s="14"/>
      <c r="D2201" s="14"/>
    </row>
    <row r="2202" spans="3:4">
      <c r="C2202" s="14"/>
      <c r="D2202" s="14"/>
    </row>
    <row r="2203" spans="3:4">
      <c r="C2203" s="14"/>
      <c r="D2203" s="14"/>
    </row>
    <row r="2204" spans="3:4">
      <c r="C2204" s="14"/>
      <c r="D2204" s="14"/>
    </row>
    <row r="2205" spans="3:4">
      <c r="C2205" s="14"/>
      <c r="D2205" s="14"/>
    </row>
    <row r="2206" spans="3:4">
      <c r="C2206" s="14"/>
      <c r="D2206" s="14"/>
    </row>
    <row r="2207" spans="3:4">
      <c r="C2207" s="14"/>
      <c r="D2207" s="14"/>
    </row>
    <row r="2208" spans="3:4">
      <c r="C2208" s="14"/>
      <c r="D2208" s="14"/>
    </row>
    <row r="2209" spans="3:4">
      <c r="C2209" s="14"/>
      <c r="D2209" s="14"/>
    </row>
    <row r="2210" spans="3:4">
      <c r="C2210" s="14"/>
      <c r="D2210" s="14"/>
    </row>
    <row r="2211" spans="3:4">
      <c r="C2211" s="14"/>
      <c r="D2211" s="14"/>
    </row>
    <row r="2212" spans="3:4">
      <c r="C2212" s="14"/>
      <c r="D2212" s="14"/>
    </row>
    <row r="2213" spans="3:4">
      <c r="C2213" s="14"/>
      <c r="D2213" s="14"/>
    </row>
    <row r="2214" spans="3:4">
      <c r="C2214" s="14"/>
      <c r="D2214" s="14"/>
    </row>
    <row r="2215" spans="3:4">
      <c r="C2215" s="14"/>
      <c r="D2215" s="14"/>
    </row>
    <row r="2216" spans="3:4">
      <c r="C2216" s="14"/>
      <c r="D2216" s="14"/>
    </row>
    <row r="2217" spans="3:4">
      <c r="C2217" s="14"/>
      <c r="D2217" s="14"/>
    </row>
    <row r="2218" spans="3:4">
      <c r="C2218" s="14"/>
      <c r="D2218" s="14"/>
    </row>
    <row r="2219" spans="3:4">
      <c r="C2219" s="14"/>
      <c r="D2219" s="14"/>
    </row>
    <row r="2220" spans="3:4">
      <c r="C2220" s="14"/>
      <c r="D2220" s="14"/>
    </row>
    <row r="2221" spans="3:4">
      <c r="C2221" s="14"/>
      <c r="D2221" s="14"/>
    </row>
    <row r="2222" spans="3:4">
      <c r="C2222" s="14"/>
      <c r="D2222" s="14"/>
    </row>
    <row r="2223" spans="3:4">
      <c r="C2223" s="14"/>
      <c r="D2223" s="14"/>
    </row>
    <row r="2224" spans="3:4">
      <c r="C2224" s="14"/>
      <c r="D2224" s="14"/>
    </row>
    <row r="2225" spans="3:4">
      <c r="C2225" s="14"/>
      <c r="D2225" s="14"/>
    </row>
    <row r="2226" spans="3:4">
      <c r="C2226" s="14"/>
      <c r="D2226" s="14"/>
    </row>
    <row r="2227" spans="3:4">
      <c r="C2227" s="14"/>
      <c r="D2227" s="14"/>
    </row>
    <row r="2228" spans="3:4">
      <c r="C2228" s="14"/>
      <c r="D2228" s="14"/>
    </row>
    <row r="2229" spans="3:4">
      <c r="C2229" s="14"/>
      <c r="D2229" s="14"/>
    </row>
    <row r="2230" spans="3:4">
      <c r="C2230" s="14"/>
      <c r="D2230" s="14"/>
    </row>
    <row r="2231" spans="3:4">
      <c r="C2231" s="14"/>
      <c r="D2231" s="14"/>
    </row>
    <row r="2232" spans="3:4">
      <c r="C2232" s="14"/>
      <c r="D2232" s="14"/>
    </row>
    <row r="2233" spans="3:4">
      <c r="C2233" s="14"/>
      <c r="D2233" s="14"/>
    </row>
    <row r="2234" spans="3:4">
      <c r="C2234" s="14"/>
      <c r="D2234" s="14"/>
    </row>
    <row r="2235" spans="3:4">
      <c r="C2235" s="14"/>
      <c r="D2235" s="14"/>
    </row>
    <row r="2236" spans="3:4">
      <c r="C2236" s="14"/>
      <c r="D2236" s="14"/>
    </row>
    <row r="2237" spans="3:4">
      <c r="C2237" s="14"/>
      <c r="D2237" s="14"/>
    </row>
    <row r="2238" spans="3:4">
      <c r="C2238" s="14"/>
      <c r="D2238" s="14"/>
    </row>
    <row r="2239" spans="3:4">
      <c r="C2239" s="14"/>
      <c r="D2239" s="14"/>
    </row>
    <row r="2240" spans="3:4">
      <c r="C2240" s="14"/>
      <c r="D2240" s="14"/>
    </row>
    <row r="2241" spans="3:4">
      <c r="C2241" s="14"/>
      <c r="D2241" s="14"/>
    </row>
    <row r="2242" spans="3:4">
      <c r="C2242" s="14"/>
      <c r="D2242" s="14"/>
    </row>
    <row r="2243" spans="3:4">
      <c r="C2243" s="14"/>
      <c r="D2243" s="14"/>
    </row>
    <row r="2244" spans="3:4">
      <c r="C2244" s="14"/>
      <c r="D2244" s="14"/>
    </row>
    <row r="2245" spans="3:4">
      <c r="C2245" s="14"/>
      <c r="D2245" s="14"/>
    </row>
    <row r="2246" spans="3:4">
      <c r="C2246" s="14"/>
      <c r="D2246" s="14"/>
    </row>
    <row r="2247" spans="3:4">
      <c r="C2247" s="14"/>
      <c r="D2247" s="14"/>
    </row>
    <row r="2248" spans="3:4">
      <c r="C2248" s="14"/>
      <c r="D2248" s="14"/>
    </row>
    <row r="2249" spans="3:4">
      <c r="C2249" s="14"/>
      <c r="D2249" s="14"/>
    </row>
    <row r="2250" spans="3:4">
      <c r="C2250" s="14"/>
      <c r="D2250" s="14"/>
    </row>
    <row r="2251" spans="3:4">
      <c r="C2251" s="14"/>
      <c r="D2251" s="14"/>
    </row>
    <row r="2252" spans="3:4">
      <c r="C2252" s="14"/>
      <c r="D2252" s="14"/>
    </row>
    <row r="2253" spans="3:4">
      <c r="C2253" s="14"/>
      <c r="D2253" s="14"/>
    </row>
    <row r="2254" spans="3:4">
      <c r="C2254" s="14"/>
      <c r="D2254" s="14"/>
    </row>
    <row r="2255" spans="3:4">
      <c r="C2255" s="14"/>
      <c r="D2255" s="14"/>
    </row>
    <row r="2256" spans="3:4">
      <c r="C2256" s="14"/>
      <c r="D2256" s="14"/>
    </row>
    <row r="2257" spans="3:4">
      <c r="C2257" s="14"/>
      <c r="D2257" s="14"/>
    </row>
    <row r="2258" spans="3:4">
      <c r="C2258" s="14"/>
      <c r="D2258" s="14"/>
    </row>
    <row r="2259" spans="3:4">
      <c r="C2259" s="14"/>
      <c r="D2259" s="14"/>
    </row>
    <row r="2260" spans="3:4">
      <c r="C2260" s="14"/>
      <c r="D2260" s="14"/>
    </row>
    <row r="2261" spans="3:4">
      <c r="C2261" s="14"/>
      <c r="D2261" s="14"/>
    </row>
    <row r="2262" spans="3:4">
      <c r="C2262" s="14"/>
      <c r="D2262" s="14"/>
    </row>
    <row r="2263" spans="3:4">
      <c r="C2263" s="14"/>
      <c r="D2263" s="14"/>
    </row>
    <row r="2264" spans="3:4">
      <c r="C2264" s="14"/>
      <c r="D2264" s="14"/>
    </row>
    <row r="2265" spans="3:4">
      <c r="C2265" s="14"/>
      <c r="D2265" s="14"/>
    </row>
    <row r="2266" spans="3:4">
      <c r="C2266" s="14"/>
      <c r="D2266" s="14"/>
    </row>
    <row r="2267" spans="3:4">
      <c r="C2267" s="14"/>
      <c r="D2267" s="14"/>
    </row>
    <row r="2268" spans="3:4">
      <c r="C2268" s="14"/>
      <c r="D2268" s="14"/>
    </row>
    <row r="2269" spans="3:4">
      <c r="C2269" s="14"/>
      <c r="D2269" s="14"/>
    </row>
    <row r="2270" spans="3:4">
      <c r="C2270" s="14"/>
      <c r="D2270" s="14"/>
    </row>
    <row r="2271" spans="3:4">
      <c r="C2271" s="14"/>
      <c r="D2271" s="14"/>
    </row>
    <row r="2272" spans="3:4">
      <c r="C2272" s="14"/>
      <c r="D2272" s="14"/>
    </row>
    <row r="2273" spans="3:4">
      <c r="C2273" s="14"/>
      <c r="D2273" s="14"/>
    </row>
    <row r="2274" spans="3:4">
      <c r="C2274" s="14"/>
      <c r="D2274" s="14"/>
    </row>
    <row r="2275" spans="3:4">
      <c r="C2275" s="14"/>
      <c r="D2275" s="14"/>
    </row>
    <row r="2276" spans="3:4">
      <c r="C2276" s="14"/>
      <c r="D2276" s="14"/>
    </row>
    <row r="2277" spans="3:4">
      <c r="C2277" s="14"/>
      <c r="D2277" s="14"/>
    </row>
    <row r="2278" spans="3:4">
      <c r="C2278" s="14"/>
      <c r="D2278" s="14"/>
    </row>
    <row r="2279" spans="3:4">
      <c r="C2279" s="14"/>
      <c r="D2279" s="14"/>
    </row>
    <row r="2280" spans="3:4">
      <c r="C2280" s="14"/>
      <c r="D2280" s="14"/>
    </row>
    <row r="2281" spans="3:4">
      <c r="C2281" s="14"/>
      <c r="D2281" s="14"/>
    </row>
    <row r="2282" spans="3:4">
      <c r="C2282" s="14"/>
      <c r="D2282" s="14"/>
    </row>
    <row r="2283" spans="3:4">
      <c r="C2283" s="14"/>
      <c r="D2283" s="14"/>
    </row>
    <row r="2284" spans="3:4">
      <c r="C2284" s="14"/>
      <c r="D2284" s="14"/>
    </row>
    <row r="2285" spans="3:4">
      <c r="C2285" s="14"/>
      <c r="D2285" s="14"/>
    </row>
    <row r="2286" spans="3:4">
      <c r="C2286" s="14"/>
      <c r="D2286" s="14"/>
    </row>
    <row r="2287" spans="3:4">
      <c r="C2287" s="14"/>
      <c r="D2287" s="14"/>
    </row>
    <row r="2288" spans="3:4">
      <c r="C2288" s="14"/>
      <c r="D2288" s="14"/>
    </row>
    <row r="2289" spans="3:4">
      <c r="C2289" s="14"/>
      <c r="D2289" s="14"/>
    </row>
    <row r="2290" spans="3:4">
      <c r="C2290" s="14"/>
      <c r="D2290" s="14"/>
    </row>
    <row r="2291" spans="3:4">
      <c r="C2291" s="14"/>
      <c r="D2291" s="14"/>
    </row>
    <row r="2292" spans="3:4">
      <c r="C2292" s="14"/>
      <c r="D2292" s="14"/>
    </row>
    <row r="2293" spans="3:4">
      <c r="C2293" s="14"/>
      <c r="D2293" s="14"/>
    </row>
    <row r="2294" spans="3:4">
      <c r="C2294" s="14"/>
      <c r="D2294" s="14"/>
    </row>
    <row r="2295" spans="3:4">
      <c r="C2295" s="14"/>
      <c r="D2295" s="14"/>
    </row>
    <row r="2296" spans="3:4">
      <c r="C2296" s="14"/>
      <c r="D2296" s="14"/>
    </row>
    <row r="2297" spans="3:4">
      <c r="C2297" s="14"/>
      <c r="D2297" s="14"/>
    </row>
    <row r="2298" spans="3:4">
      <c r="C2298" s="14"/>
      <c r="D2298" s="14"/>
    </row>
    <row r="2299" spans="3:4">
      <c r="C2299" s="14"/>
      <c r="D2299" s="14"/>
    </row>
    <row r="2300" spans="3:4">
      <c r="C2300" s="14"/>
      <c r="D2300" s="14"/>
    </row>
    <row r="2301" spans="3:4">
      <c r="C2301" s="14"/>
      <c r="D2301" s="14"/>
    </row>
    <row r="2302" spans="3:4">
      <c r="C2302" s="14"/>
      <c r="D2302" s="14"/>
    </row>
    <row r="2303" spans="3:4">
      <c r="C2303" s="14"/>
      <c r="D2303" s="14"/>
    </row>
    <row r="2304" spans="3:4">
      <c r="C2304" s="14"/>
      <c r="D2304" s="14"/>
    </row>
    <row r="2305" spans="3:4">
      <c r="C2305" s="14"/>
      <c r="D2305" s="14"/>
    </row>
    <row r="2306" spans="3:4">
      <c r="C2306" s="14"/>
      <c r="D2306" s="14"/>
    </row>
    <row r="2307" spans="3:4">
      <c r="C2307" s="14"/>
      <c r="D2307" s="14"/>
    </row>
    <row r="2308" spans="3:4">
      <c r="C2308" s="14"/>
      <c r="D2308" s="14"/>
    </row>
    <row r="2309" spans="3:4">
      <c r="C2309" s="14"/>
      <c r="D2309" s="14"/>
    </row>
    <row r="2310" spans="3:4">
      <c r="C2310" s="14"/>
      <c r="D2310" s="14"/>
    </row>
    <row r="2311" spans="3:4">
      <c r="C2311" s="14"/>
      <c r="D2311" s="14"/>
    </row>
    <row r="2312" spans="3:4">
      <c r="C2312" s="14"/>
      <c r="D2312" s="14"/>
    </row>
    <row r="2313" spans="3:4">
      <c r="C2313" s="14"/>
      <c r="D2313" s="14"/>
    </row>
    <row r="2314" spans="3:4">
      <c r="C2314" s="14"/>
      <c r="D2314" s="14"/>
    </row>
    <row r="2315" spans="3:4">
      <c r="C2315" s="14"/>
      <c r="D2315" s="14"/>
    </row>
    <row r="2316" spans="3:4">
      <c r="C2316" s="14"/>
      <c r="D2316" s="14"/>
    </row>
    <row r="2317" spans="3:4">
      <c r="C2317" s="14"/>
      <c r="D2317" s="14"/>
    </row>
    <row r="2318" spans="3:4">
      <c r="C2318" s="14"/>
      <c r="D2318" s="14"/>
    </row>
    <row r="2319" spans="3:4">
      <c r="C2319" s="14"/>
      <c r="D2319" s="14"/>
    </row>
    <row r="2320" spans="3:4">
      <c r="C2320" s="14"/>
      <c r="D2320" s="14"/>
    </row>
    <row r="2321" spans="3:4">
      <c r="C2321" s="14"/>
      <c r="D2321" s="14"/>
    </row>
    <row r="2322" spans="3:4">
      <c r="C2322" s="14"/>
      <c r="D2322" s="14"/>
    </row>
    <row r="2323" spans="3:4">
      <c r="C2323" s="14"/>
      <c r="D2323" s="14"/>
    </row>
    <row r="2324" spans="3:4">
      <c r="C2324" s="14"/>
      <c r="D2324" s="14"/>
    </row>
    <row r="2325" spans="3:4">
      <c r="C2325" s="14"/>
      <c r="D2325" s="14"/>
    </row>
    <row r="2326" spans="3:4">
      <c r="C2326" s="14"/>
      <c r="D2326" s="14"/>
    </row>
    <row r="2327" spans="3:4">
      <c r="C2327" s="14"/>
      <c r="D2327" s="14"/>
    </row>
    <row r="2328" spans="3:4">
      <c r="C2328" s="14"/>
      <c r="D2328" s="14"/>
    </row>
    <row r="2329" spans="3:4">
      <c r="C2329" s="14"/>
      <c r="D2329" s="14"/>
    </row>
    <row r="2330" spans="3:4">
      <c r="C2330" s="14"/>
      <c r="D2330" s="14"/>
    </row>
    <row r="2331" spans="3:4">
      <c r="C2331" s="14"/>
      <c r="D2331" s="14"/>
    </row>
    <row r="2332" spans="3:4">
      <c r="C2332" s="14"/>
      <c r="D2332" s="14"/>
    </row>
    <row r="2333" spans="3:4">
      <c r="C2333" s="14"/>
      <c r="D2333" s="14"/>
    </row>
    <row r="2334" spans="3:4">
      <c r="C2334" s="14"/>
      <c r="D2334" s="14"/>
    </row>
    <row r="2335" spans="3:4">
      <c r="C2335" s="14"/>
      <c r="D2335" s="14"/>
    </row>
    <row r="2336" spans="3:4">
      <c r="C2336" s="14"/>
      <c r="D2336" s="14"/>
    </row>
    <row r="2337" spans="3:4">
      <c r="C2337" s="14"/>
      <c r="D2337" s="14"/>
    </row>
    <row r="2338" spans="3:4">
      <c r="C2338" s="14"/>
      <c r="D2338" s="14"/>
    </row>
    <row r="2339" spans="3:4">
      <c r="C2339" s="14"/>
      <c r="D2339" s="14"/>
    </row>
    <row r="2340" spans="3:4">
      <c r="C2340" s="14"/>
      <c r="D2340" s="14"/>
    </row>
    <row r="2341" spans="3:4">
      <c r="C2341" s="14"/>
      <c r="D2341" s="14"/>
    </row>
    <row r="2342" spans="3:4">
      <c r="C2342" s="14"/>
      <c r="D2342" s="14"/>
    </row>
    <row r="2343" spans="3:4">
      <c r="C2343" s="14"/>
      <c r="D2343" s="14"/>
    </row>
    <row r="2344" spans="3:4">
      <c r="C2344" s="14"/>
      <c r="D2344" s="14"/>
    </row>
    <row r="2345" spans="3:4">
      <c r="C2345" s="14"/>
      <c r="D2345" s="14"/>
    </row>
    <row r="2346" spans="3:4">
      <c r="C2346" s="14"/>
      <c r="D2346" s="14"/>
    </row>
    <row r="2347" spans="3:4">
      <c r="C2347" s="14"/>
      <c r="D2347" s="14"/>
    </row>
    <row r="2348" spans="3:4">
      <c r="C2348" s="14"/>
      <c r="D2348" s="14"/>
    </row>
    <row r="2349" spans="3:4">
      <c r="C2349" s="14"/>
      <c r="D2349" s="14"/>
    </row>
    <row r="2350" spans="3:4">
      <c r="C2350" s="14"/>
      <c r="D2350" s="14"/>
    </row>
    <row r="2351" spans="3:4">
      <c r="C2351" s="14"/>
      <c r="D2351" s="14"/>
    </row>
    <row r="2352" spans="3:4">
      <c r="C2352" s="14"/>
      <c r="D2352" s="14"/>
    </row>
    <row r="2353" spans="3:4">
      <c r="C2353" s="14"/>
      <c r="D2353" s="14"/>
    </row>
    <row r="2354" spans="3:4">
      <c r="C2354" s="14"/>
      <c r="D2354" s="14"/>
    </row>
    <row r="2355" spans="3:4">
      <c r="C2355" s="14"/>
      <c r="D2355" s="14"/>
    </row>
    <row r="2356" spans="3:4">
      <c r="C2356" s="14"/>
      <c r="D2356" s="14"/>
    </row>
    <row r="2357" spans="3:4">
      <c r="C2357" s="14"/>
      <c r="D2357" s="14"/>
    </row>
    <row r="2358" spans="3:4">
      <c r="C2358" s="14"/>
      <c r="D2358" s="14"/>
    </row>
    <row r="2359" spans="3:4">
      <c r="C2359" s="14"/>
      <c r="D2359" s="14"/>
    </row>
    <row r="2360" spans="3:4">
      <c r="C2360" s="14"/>
      <c r="D2360" s="14"/>
    </row>
    <row r="2361" spans="3:4">
      <c r="C2361" s="14"/>
      <c r="D2361" s="14"/>
    </row>
    <row r="2362" spans="3:4">
      <c r="C2362" s="14"/>
      <c r="D2362" s="14"/>
    </row>
    <row r="2363" spans="3:4">
      <c r="C2363" s="14"/>
      <c r="D2363" s="14"/>
    </row>
    <row r="2364" spans="3:4">
      <c r="C2364" s="14"/>
      <c r="D2364" s="14"/>
    </row>
    <row r="2365" spans="3:4">
      <c r="C2365" s="14"/>
      <c r="D2365" s="14"/>
    </row>
    <row r="2366" spans="3:4">
      <c r="C2366" s="14"/>
      <c r="D2366" s="14"/>
    </row>
    <row r="2367" spans="3:4">
      <c r="C2367" s="14"/>
      <c r="D2367" s="14"/>
    </row>
    <row r="2368" spans="3:4">
      <c r="C2368" s="14"/>
      <c r="D2368" s="14"/>
    </row>
    <row r="2369" spans="3:4">
      <c r="C2369" s="14"/>
      <c r="D2369" s="14"/>
    </row>
    <row r="2370" spans="3:4">
      <c r="C2370" s="14"/>
      <c r="D2370" s="14"/>
    </row>
    <row r="2371" spans="3:4">
      <c r="C2371" s="14"/>
      <c r="D2371" s="14"/>
    </row>
    <row r="2372" spans="3:4">
      <c r="C2372" s="14"/>
      <c r="D2372" s="14"/>
    </row>
    <row r="2373" spans="3:4">
      <c r="C2373" s="14"/>
      <c r="D2373" s="14"/>
    </row>
    <row r="2374" spans="3:4">
      <c r="C2374" s="14"/>
      <c r="D2374" s="14"/>
    </row>
    <row r="2375" spans="3:4">
      <c r="C2375" s="14"/>
      <c r="D2375" s="14"/>
    </row>
    <row r="2376" spans="3:4">
      <c r="C2376" s="14"/>
      <c r="D2376" s="14"/>
    </row>
    <row r="2377" spans="3:4">
      <c r="C2377" s="14"/>
      <c r="D2377" s="14"/>
    </row>
    <row r="2378" spans="3:4">
      <c r="C2378" s="14"/>
      <c r="D2378" s="14"/>
    </row>
    <row r="2379" spans="3:4">
      <c r="C2379" s="14"/>
      <c r="D2379" s="14"/>
    </row>
    <row r="2380" spans="3:4">
      <c r="C2380" s="14"/>
      <c r="D2380" s="14"/>
    </row>
    <row r="2381" spans="3:4">
      <c r="C2381" s="14"/>
      <c r="D2381" s="14"/>
    </row>
    <row r="2382" spans="3:4">
      <c r="C2382" s="14"/>
      <c r="D2382" s="14"/>
    </row>
    <row r="2383" spans="3:4">
      <c r="C2383" s="14"/>
      <c r="D2383" s="14"/>
    </row>
    <row r="2384" spans="3:4">
      <c r="C2384" s="14"/>
      <c r="D2384" s="14"/>
    </row>
    <row r="2385" spans="3:4">
      <c r="C2385" s="14"/>
      <c r="D2385" s="14"/>
    </row>
    <row r="2386" spans="3:4">
      <c r="C2386" s="14"/>
      <c r="D2386" s="14"/>
    </row>
    <row r="2387" spans="3:4">
      <c r="C2387" s="14"/>
      <c r="D2387" s="14"/>
    </row>
    <row r="2388" spans="3:4">
      <c r="C2388" s="14"/>
      <c r="D2388" s="14"/>
    </row>
    <row r="2389" spans="3:4">
      <c r="C2389" s="14"/>
      <c r="D2389" s="14"/>
    </row>
    <row r="2390" spans="3:4">
      <c r="C2390" s="14"/>
      <c r="D2390" s="14"/>
    </row>
    <row r="2391" spans="3:4">
      <c r="C2391" s="14"/>
      <c r="D2391" s="14"/>
    </row>
    <row r="2392" spans="3:4">
      <c r="C2392" s="14"/>
      <c r="D2392" s="14"/>
    </row>
    <row r="2393" spans="3:4">
      <c r="C2393" s="14"/>
      <c r="D2393" s="14"/>
    </row>
    <row r="2394" spans="3:4">
      <c r="C2394" s="14"/>
      <c r="D2394" s="14"/>
    </row>
    <row r="2395" spans="3:4">
      <c r="C2395" s="14"/>
      <c r="D2395" s="14"/>
    </row>
    <row r="2396" spans="3:4">
      <c r="C2396" s="14"/>
      <c r="D2396" s="14"/>
    </row>
    <row r="2397" spans="3:4">
      <c r="C2397" s="14"/>
      <c r="D2397" s="14"/>
    </row>
    <row r="2398" spans="3:4">
      <c r="C2398" s="14"/>
      <c r="D2398" s="14"/>
    </row>
    <row r="2399" spans="3:4">
      <c r="C2399" s="14"/>
      <c r="D2399" s="14"/>
    </row>
    <row r="2400" spans="3:4">
      <c r="C2400" s="14"/>
      <c r="D2400" s="14"/>
    </row>
    <row r="2401" spans="3:4">
      <c r="C2401" s="14"/>
      <c r="D2401" s="14"/>
    </row>
    <row r="2402" spans="3:4">
      <c r="C2402" s="14"/>
      <c r="D2402" s="14"/>
    </row>
    <row r="2403" spans="3:4">
      <c r="C2403" s="14"/>
      <c r="D2403" s="14"/>
    </row>
    <row r="2404" spans="3:4">
      <c r="C2404" s="14"/>
      <c r="D2404" s="14"/>
    </row>
    <row r="2405" spans="3:4">
      <c r="C2405" s="14"/>
      <c r="D2405" s="14"/>
    </row>
    <row r="2406" spans="3:4">
      <c r="C2406" s="14"/>
      <c r="D2406" s="14"/>
    </row>
    <row r="2407" spans="3:4">
      <c r="C2407" s="14"/>
      <c r="D2407" s="14"/>
    </row>
    <row r="2408" spans="3:4">
      <c r="C2408" s="14"/>
      <c r="D2408" s="14"/>
    </row>
    <row r="2409" spans="3:4">
      <c r="C2409" s="14"/>
      <c r="D2409" s="14"/>
    </row>
    <row r="2410" spans="3:4">
      <c r="C2410" s="14"/>
      <c r="D2410" s="14"/>
    </row>
    <row r="2411" spans="3:4">
      <c r="C2411" s="14"/>
      <c r="D2411" s="14"/>
    </row>
    <row r="2412" spans="3:4">
      <c r="C2412" s="14"/>
      <c r="D2412" s="14"/>
    </row>
    <row r="2413" spans="3:4">
      <c r="C2413" s="14"/>
      <c r="D2413" s="14"/>
    </row>
    <row r="2414" spans="3:4">
      <c r="C2414" s="14"/>
      <c r="D2414" s="14"/>
    </row>
    <row r="2415" spans="3:4">
      <c r="C2415" s="14"/>
      <c r="D2415" s="14"/>
    </row>
    <row r="2416" spans="3:4">
      <c r="C2416" s="14"/>
      <c r="D2416" s="14"/>
    </row>
    <row r="2417" spans="3:4">
      <c r="C2417" s="14"/>
      <c r="D2417" s="14"/>
    </row>
    <row r="2418" spans="3:4">
      <c r="C2418" s="14"/>
      <c r="D2418" s="14"/>
    </row>
    <row r="2419" spans="3:4">
      <c r="C2419" s="14"/>
      <c r="D2419" s="14"/>
    </row>
    <row r="2420" spans="3:4">
      <c r="C2420" s="14"/>
      <c r="D2420" s="14"/>
    </row>
    <row r="2421" spans="3:4">
      <c r="C2421" s="14"/>
      <c r="D2421" s="14"/>
    </row>
    <row r="2422" spans="3:4">
      <c r="C2422" s="14"/>
      <c r="D2422" s="14"/>
    </row>
    <row r="2423" spans="3:4">
      <c r="C2423" s="14"/>
      <c r="D2423" s="14"/>
    </row>
    <row r="2424" spans="3:4">
      <c r="C2424" s="14"/>
      <c r="D2424" s="14"/>
    </row>
    <row r="2425" spans="3:4">
      <c r="C2425" s="14"/>
      <c r="D2425" s="14"/>
    </row>
    <row r="2426" spans="3:4">
      <c r="C2426" s="14"/>
      <c r="D2426" s="14"/>
    </row>
    <row r="2427" spans="3:4">
      <c r="C2427" s="14"/>
      <c r="D2427" s="14"/>
    </row>
    <row r="2428" spans="3:4">
      <c r="C2428" s="14"/>
      <c r="D2428" s="14"/>
    </row>
    <row r="2429" spans="3:4">
      <c r="C2429" s="14"/>
      <c r="D2429" s="14"/>
    </row>
    <row r="2430" spans="3:4">
      <c r="C2430" s="14"/>
      <c r="D2430" s="14"/>
    </row>
    <row r="2431" spans="3:4">
      <c r="C2431" s="14"/>
      <c r="D2431" s="14"/>
    </row>
    <row r="2432" spans="3:4">
      <c r="C2432" s="14"/>
      <c r="D2432" s="14"/>
    </row>
    <row r="2433" spans="3:4">
      <c r="C2433" s="14"/>
      <c r="D2433" s="14"/>
    </row>
    <row r="2434" spans="3:4">
      <c r="C2434" s="14"/>
      <c r="D2434" s="14"/>
    </row>
    <row r="2435" spans="3:4">
      <c r="C2435" s="14"/>
      <c r="D2435" s="14"/>
    </row>
    <row r="2436" spans="3:4">
      <c r="C2436" s="14"/>
      <c r="D2436" s="14"/>
    </row>
    <row r="2437" spans="3:4">
      <c r="C2437" s="14"/>
      <c r="D2437" s="14"/>
    </row>
    <row r="2438" spans="3:4">
      <c r="C2438" s="14"/>
      <c r="D2438" s="14"/>
    </row>
    <row r="2439" spans="3:4">
      <c r="C2439" s="14"/>
      <c r="D2439" s="14"/>
    </row>
    <row r="2440" spans="3:4">
      <c r="C2440" s="14"/>
      <c r="D2440" s="14"/>
    </row>
    <row r="2441" spans="3:4">
      <c r="C2441" s="14"/>
      <c r="D2441" s="14"/>
    </row>
    <row r="2442" spans="3:4">
      <c r="C2442" s="14"/>
      <c r="D2442" s="14"/>
    </row>
    <row r="2443" spans="3:4">
      <c r="C2443" s="14"/>
      <c r="D2443" s="14"/>
    </row>
    <row r="2444" spans="3:4">
      <c r="C2444" s="14"/>
      <c r="D2444" s="14"/>
    </row>
    <row r="2445" spans="3:4">
      <c r="C2445" s="14"/>
      <c r="D2445" s="14"/>
    </row>
    <row r="2446" spans="3:4">
      <c r="C2446" s="14"/>
      <c r="D2446" s="14"/>
    </row>
    <row r="2447" spans="3:4">
      <c r="C2447" s="14"/>
      <c r="D2447" s="14"/>
    </row>
    <row r="2448" spans="3:4">
      <c r="C2448" s="14"/>
      <c r="D2448" s="14"/>
    </row>
    <row r="2449" spans="3:4">
      <c r="C2449" s="14"/>
      <c r="D2449" s="14"/>
    </row>
    <row r="2450" spans="3:4">
      <c r="C2450" s="14"/>
      <c r="D2450" s="14"/>
    </row>
    <row r="2451" spans="3:4">
      <c r="C2451" s="14"/>
      <c r="D2451" s="14"/>
    </row>
    <row r="2452" spans="3:4">
      <c r="C2452" s="14"/>
      <c r="D2452" s="14"/>
    </row>
    <row r="2453" spans="3:4">
      <c r="C2453" s="14"/>
      <c r="D2453" s="14"/>
    </row>
    <row r="2454" spans="3:4">
      <c r="C2454" s="14"/>
      <c r="D2454" s="14"/>
    </row>
    <row r="2455" spans="3:4">
      <c r="C2455" s="14"/>
      <c r="D2455" s="14"/>
    </row>
    <row r="2456" spans="3:4">
      <c r="C2456" s="14"/>
      <c r="D2456" s="14"/>
    </row>
    <row r="2457" spans="3:4">
      <c r="C2457" s="14"/>
      <c r="D2457" s="14"/>
    </row>
    <row r="2458" spans="3:4">
      <c r="C2458" s="14"/>
      <c r="D2458" s="14"/>
    </row>
    <row r="2459" spans="3:4">
      <c r="C2459" s="14"/>
      <c r="D2459" s="14"/>
    </row>
    <row r="2460" spans="3:4">
      <c r="C2460" s="14"/>
      <c r="D2460" s="14"/>
    </row>
    <row r="2461" spans="3:4">
      <c r="C2461" s="14"/>
      <c r="D2461" s="14"/>
    </row>
    <row r="2462" spans="3:4">
      <c r="C2462" s="14"/>
      <c r="D2462" s="14"/>
    </row>
    <row r="2463" spans="3:4">
      <c r="C2463" s="14"/>
      <c r="D2463" s="14"/>
    </row>
    <row r="2464" spans="3:4">
      <c r="C2464" s="14"/>
      <c r="D2464" s="14"/>
    </row>
    <row r="2465" spans="3:4">
      <c r="C2465" s="14"/>
      <c r="D2465" s="14"/>
    </row>
    <row r="2466" spans="3:4">
      <c r="C2466" s="14"/>
      <c r="D2466" s="14"/>
    </row>
    <row r="2467" spans="3:4">
      <c r="C2467" s="14"/>
      <c r="D2467" s="14"/>
    </row>
    <row r="2468" spans="3:4">
      <c r="C2468" s="14"/>
      <c r="D2468" s="14"/>
    </row>
    <row r="2469" spans="3:4">
      <c r="C2469" s="14"/>
      <c r="D2469" s="14"/>
    </row>
    <row r="2470" spans="3:4">
      <c r="C2470" s="14"/>
      <c r="D2470" s="14"/>
    </row>
    <row r="2471" spans="3:4">
      <c r="C2471" s="14"/>
      <c r="D2471" s="14"/>
    </row>
    <row r="2472" spans="3:4">
      <c r="C2472" s="14"/>
      <c r="D2472" s="14"/>
    </row>
    <row r="2473" spans="3:4">
      <c r="C2473" s="14"/>
      <c r="D2473" s="14"/>
    </row>
    <row r="2474" spans="3:4">
      <c r="C2474" s="14"/>
      <c r="D2474" s="14"/>
    </row>
    <row r="2475" spans="3:4">
      <c r="C2475" s="14"/>
      <c r="D2475" s="14"/>
    </row>
    <row r="2476" spans="3:4">
      <c r="C2476" s="14"/>
      <c r="D2476" s="14"/>
    </row>
    <row r="2477" spans="3:4">
      <c r="C2477" s="14"/>
      <c r="D2477" s="14"/>
    </row>
    <row r="2478" spans="3:4">
      <c r="C2478" s="14"/>
      <c r="D2478" s="14"/>
    </row>
    <row r="2479" spans="3:4">
      <c r="C2479" s="14"/>
      <c r="D2479" s="14"/>
    </row>
    <row r="2480" spans="3:4">
      <c r="C2480" s="14"/>
      <c r="D2480" s="14"/>
    </row>
    <row r="2481" spans="3:4">
      <c r="C2481" s="14"/>
      <c r="D2481" s="14"/>
    </row>
    <row r="2482" spans="3:4">
      <c r="C2482" s="14"/>
      <c r="D2482" s="14"/>
    </row>
    <row r="2483" spans="3:4">
      <c r="C2483" s="14"/>
      <c r="D2483" s="14"/>
    </row>
    <row r="2484" spans="3:4">
      <c r="C2484" s="14"/>
      <c r="D2484" s="14"/>
    </row>
    <row r="2485" spans="3:4">
      <c r="C2485" s="14"/>
      <c r="D2485" s="14"/>
    </row>
    <row r="2486" spans="3:4">
      <c r="C2486" s="14"/>
      <c r="D2486" s="14"/>
    </row>
    <row r="2487" spans="3:4">
      <c r="C2487" s="14"/>
      <c r="D2487" s="14"/>
    </row>
    <row r="2488" spans="3:4">
      <c r="C2488" s="14"/>
      <c r="D2488" s="14"/>
    </row>
    <row r="2489" spans="3:4">
      <c r="C2489" s="14"/>
      <c r="D2489" s="14"/>
    </row>
    <row r="2490" spans="3:4">
      <c r="C2490" s="14"/>
      <c r="D2490" s="14"/>
    </row>
    <row r="2491" spans="3:4">
      <c r="C2491" s="14"/>
      <c r="D2491" s="14"/>
    </row>
    <row r="2492" spans="3:4">
      <c r="C2492" s="14"/>
      <c r="D2492" s="14"/>
    </row>
    <row r="2493" spans="3:4">
      <c r="C2493" s="14"/>
      <c r="D2493" s="14"/>
    </row>
    <row r="2494" spans="3:4">
      <c r="C2494" s="14"/>
      <c r="D2494" s="14"/>
    </row>
    <row r="2495" spans="3:4">
      <c r="C2495" s="14"/>
      <c r="D2495" s="14"/>
    </row>
    <row r="2496" spans="3:4">
      <c r="C2496" s="14"/>
      <c r="D2496" s="14"/>
    </row>
    <row r="2497" spans="3:4">
      <c r="C2497" s="14"/>
      <c r="D2497" s="14"/>
    </row>
    <row r="2498" spans="3:4">
      <c r="C2498" s="14"/>
      <c r="D2498" s="14"/>
    </row>
    <row r="2499" spans="3:4">
      <c r="C2499" s="14"/>
      <c r="D2499" s="14"/>
    </row>
    <row r="2500" spans="3:4">
      <c r="C2500" s="14"/>
      <c r="D2500" s="14"/>
    </row>
    <row r="2501" spans="3:4">
      <c r="C2501" s="14"/>
      <c r="D2501" s="14"/>
    </row>
    <row r="2502" spans="3:4">
      <c r="C2502" s="14"/>
      <c r="D2502" s="14"/>
    </row>
    <row r="2503" spans="3:4">
      <c r="C2503" s="14"/>
      <c r="D2503" s="14"/>
    </row>
    <row r="2504" spans="3:4">
      <c r="C2504" s="14"/>
      <c r="D2504" s="14"/>
    </row>
    <row r="2505" spans="3:4">
      <c r="C2505" s="14"/>
      <c r="D2505" s="14"/>
    </row>
    <row r="2506" spans="3:4">
      <c r="C2506" s="14"/>
      <c r="D2506" s="14"/>
    </row>
    <row r="2507" spans="3:4">
      <c r="C2507" s="14"/>
      <c r="D2507" s="14"/>
    </row>
    <row r="2508" spans="3:4">
      <c r="C2508" s="14"/>
      <c r="D2508" s="14"/>
    </row>
    <row r="2509" spans="3:4">
      <c r="C2509" s="14"/>
      <c r="D2509" s="14"/>
    </row>
    <row r="2510" spans="3:4">
      <c r="C2510" s="14"/>
      <c r="D2510" s="14"/>
    </row>
    <row r="2511" spans="3:4">
      <c r="C2511" s="14"/>
      <c r="D2511" s="14"/>
    </row>
    <row r="2512" spans="3:4">
      <c r="C2512" s="14"/>
      <c r="D2512" s="14"/>
    </row>
    <row r="2513" spans="3:4">
      <c r="C2513" s="14"/>
      <c r="D2513" s="14"/>
    </row>
    <row r="2514" spans="3:4">
      <c r="C2514" s="14"/>
      <c r="D2514" s="14"/>
    </row>
    <row r="2515" spans="3:4">
      <c r="C2515" s="14"/>
      <c r="D2515" s="14"/>
    </row>
    <row r="2516" spans="3:4">
      <c r="C2516" s="14"/>
      <c r="D2516" s="14"/>
    </row>
    <row r="2517" spans="3:4">
      <c r="C2517" s="14"/>
      <c r="D2517" s="14"/>
    </row>
    <row r="2518" spans="3:4">
      <c r="C2518" s="14"/>
      <c r="D2518" s="14"/>
    </row>
    <row r="2519" spans="3:4">
      <c r="C2519" s="14"/>
      <c r="D2519" s="14"/>
    </row>
    <row r="2520" spans="3:4">
      <c r="C2520" s="14"/>
      <c r="D2520" s="14"/>
    </row>
    <row r="2521" spans="3:4">
      <c r="C2521" s="14"/>
      <c r="D2521" s="14"/>
    </row>
    <row r="2522" spans="3:4">
      <c r="C2522" s="14"/>
      <c r="D2522" s="14"/>
    </row>
    <row r="2523" spans="3:4">
      <c r="C2523" s="14"/>
      <c r="D2523" s="14"/>
    </row>
    <row r="2524" spans="3:4">
      <c r="C2524" s="14"/>
      <c r="D2524" s="14"/>
    </row>
    <row r="2525" spans="3:4">
      <c r="C2525" s="14"/>
      <c r="D2525" s="14"/>
    </row>
    <row r="2526" spans="3:4">
      <c r="C2526" s="14"/>
      <c r="D2526" s="14"/>
    </row>
    <row r="2527" spans="3:4">
      <c r="C2527" s="14"/>
      <c r="D2527" s="14"/>
    </row>
    <row r="2528" spans="3:4">
      <c r="C2528" s="14"/>
      <c r="D2528" s="14"/>
    </row>
    <row r="2529" spans="3:4">
      <c r="C2529" s="14"/>
      <c r="D2529" s="14"/>
    </row>
    <row r="2530" spans="3:4">
      <c r="C2530" s="14"/>
      <c r="D2530" s="14"/>
    </row>
    <row r="2531" spans="3:4">
      <c r="C2531" s="14"/>
      <c r="D2531" s="14"/>
    </row>
    <row r="2532" spans="3:4">
      <c r="C2532" s="14"/>
      <c r="D2532" s="14"/>
    </row>
    <row r="2533" spans="3:4">
      <c r="C2533" s="14"/>
      <c r="D2533" s="14"/>
    </row>
    <row r="2534" spans="3:4">
      <c r="C2534" s="14"/>
      <c r="D2534" s="14"/>
    </row>
    <row r="2535" spans="3:4">
      <c r="C2535" s="14"/>
      <c r="D2535" s="14"/>
    </row>
    <row r="2536" spans="3:4">
      <c r="C2536" s="14"/>
      <c r="D2536" s="14"/>
    </row>
    <row r="2537" spans="3:4">
      <c r="C2537" s="14"/>
      <c r="D2537" s="14"/>
    </row>
    <row r="2538" spans="3:4">
      <c r="C2538" s="14"/>
      <c r="D2538" s="14"/>
    </row>
    <row r="2539" spans="3:4">
      <c r="C2539" s="14"/>
      <c r="D2539" s="14"/>
    </row>
    <row r="2540" spans="3:4">
      <c r="C2540" s="14"/>
      <c r="D2540" s="14"/>
    </row>
    <row r="2541" spans="3:4">
      <c r="C2541" s="14"/>
      <c r="D2541" s="14"/>
    </row>
    <row r="2542" spans="3:4">
      <c r="C2542" s="14"/>
      <c r="D2542" s="14"/>
    </row>
    <row r="2543" spans="3:4">
      <c r="C2543" s="14"/>
      <c r="D2543" s="14"/>
    </row>
    <row r="2544" spans="3:4">
      <c r="C2544" s="14"/>
      <c r="D2544" s="14"/>
    </row>
    <row r="2545" spans="3:4">
      <c r="C2545" s="14"/>
      <c r="D2545" s="14"/>
    </row>
    <row r="2546" spans="3:4">
      <c r="C2546" s="14"/>
      <c r="D2546" s="14"/>
    </row>
    <row r="2547" spans="3:4">
      <c r="C2547" s="14"/>
      <c r="D2547" s="14"/>
    </row>
    <row r="2548" spans="3:4">
      <c r="C2548" s="14"/>
      <c r="D2548" s="14"/>
    </row>
    <row r="2549" spans="3:4">
      <c r="C2549" s="14"/>
      <c r="D2549" s="14"/>
    </row>
    <row r="2550" spans="3:4">
      <c r="C2550" s="14"/>
      <c r="D2550" s="14"/>
    </row>
    <row r="2551" spans="3:4">
      <c r="C2551" s="14"/>
      <c r="D2551" s="14"/>
    </row>
    <row r="2552" spans="3:4">
      <c r="C2552" s="14"/>
      <c r="D2552" s="14"/>
    </row>
    <row r="2553" spans="3:4">
      <c r="C2553" s="14"/>
      <c r="D2553" s="14"/>
    </row>
    <row r="2554" spans="3:4">
      <c r="C2554" s="14"/>
      <c r="D2554" s="14"/>
    </row>
    <row r="2555" spans="3:4">
      <c r="C2555" s="14"/>
      <c r="D2555" s="14"/>
    </row>
    <row r="2556" spans="3:4">
      <c r="C2556" s="14"/>
      <c r="D2556" s="14"/>
    </row>
    <row r="2557" spans="3:4">
      <c r="C2557" s="14"/>
      <c r="D2557" s="14"/>
    </row>
    <row r="2558" spans="3:4">
      <c r="C2558" s="14"/>
      <c r="D2558" s="14"/>
    </row>
    <row r="2559" spans="3:4">
      <c r="C2559" s="14"/>
      <c r="D2559" s="14"/>
    </row>
    <row r="2560" spans="3:4">
      <c r="C2560" s="14"/>
      <c r="D2560" s="14"/>
    </row>
    <row r="2561" spans="3:4">
      <c r="C2561" s="14"/>
      <c r="D2561" s="14"/>
    </row>
    <row r="2562" spans="3:4">
      <c r="C2562" s="14"/>
      <c r="D2562" s="14"/>
    </row>
    <row r="2563" spans="3:4">
      <c r="C2563" s="14"/>
      <c r="D2563" s="14"/>
    </row>
    <row r="2564" spans="3:4">
      <c r="C2564" s="14"/>
      <c r="D2564" s="14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2024-07-29T07:08:40Z</dcterms:modified>
</cp:coreProperties>
</file>