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6EF3443-AAED-44A9-8357-000027C85F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F14" i="1"/>
  <c r="E30" i="1"/>
  <c r="F30" i="1" s="1"/>
  <c r="G30" i="1" s="1"/>
  <c r="K30" i="1" s="1"/>
  <c r="Q30" i="1"/>
  <c r="E9" i="1"/>
  <c r="D9" i="1"/>
  <c r="Q26" i="1"/>
  <c r="Q27" i="1"/>
  <c r="Q28" i="1"/>
  <c r="Q29" i="1"/>
  <c r="C17" i="1"/>
  <c r="C7" i="1"/>
  <c r="E22" i="1"/>
  <c r="F22" i="1" s="1"/>
  <c r="G22" i="1" s="1"/>
  <c r="I22" i="1" s="1"/>
  <c r="Q21" i="1"/>
  <c r="Q22" i="1"/>
  <c r="Q23" i="1"/>
  <c r="Q25" i="1"/>
  <c r="Q24" i="1"/>
  <c r="E27" i="1"/>
  <c r="F27" i="1" s="1"/>
  <c r="G27" i="1" s="1"/>
  <c r="K27" i="1" s="1"/>
  <c r="E24" i="1"/>
  <c r="F24" i="1" s="1"/>
  <c r="G24" i="1" s="1"/>
  <c r="I24" i="1" s="1"/>
  <c r="E21" i="1"/>
  <c r="F21" i="1"/>
  <c r="G21" i="1" s="1"/>
  <c r="I21" i="1" s="1"/>
  <c r="E29" i="1"/>
  <c r="F29" i="1"/>
  <c r="G29" i="1" s="1"/>
  <c r="K29" i="1" s="1"/>
  <c r="E23" i="1"/>
  <c r="F23" i="1" s="1"/>
  <c r="G23" i="1" s="1"/>
  <c r="I23" i="1" s="1"/>
  <c r="E26" i="1"/>
  <c r="F26" i="1" s="1"/>
  <c r="G26" i="1" s="1"/>
  <c r="K26" i="1" s="1"/>
  <c r="E25" i="1"/>
  <c r="F25" i="1" s="1"/>
  <c r="G25" i="1" s="1"/>
  <c r="I25" i="1" s="1"/>
  <c r="E28" i="1"/>
  <c r="F28" i="1" s="1"/>
  <c r="G28" i="1" s="1"/>
  <c r="K28" i="1" s="1"/>
  <c r="C12" i="1"/>
  <c r="C11" i="1"/>
  <c r="O31" i="1" l="1"/>
  <c r="F15" i="1"/>
  <c r="O30" i="1"/>
  <c r="C16" i="1"/>
  <c r="D18" i="1" s="1"/>
  <c r="O23" i="1"/>
  <c r="C15" i="1"/>
  <c r="O27" i="1"/>
  <c r="O28" i="1"/>
  <c r="O21" i="1"/>
  <c r="O22" i="1"/>
  <c r="O24" i="1"/>
  <c r="O26" i="1"/>
  <c r="O25" i="1"/>
  <c r="O2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<sst xmlns="http://schemas.openxmlformats.org/spreadsheetml/2006/main" count="76" uniqueCount="60">
  <si>
    <t>OEJV 0181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</si>
  <si>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</si>
  <si>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</si>
  <si>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</si>
  <si>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</si>
  <si>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</si>
  <si>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</si>
  <si>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</si>
  <si>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PE</t>
  </si>
  <si>
    <t>I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</si>
  <si>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</si>
  <si>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</si>
  <si>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</si>
  <si>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</si>
  <si>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</si>
  <si>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</si>
  <si>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</si>
  <si>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</si>
  <si>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</si>
  <si>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</si>
  <si>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</si>
  <si>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</si>
  <si>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</si>
  <si>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</si>
  <si>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</si>
  <si>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</si>
  <si>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</si>
  <si>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</si>
  <si>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</si>
  <si>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</si>
  <si>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</si>
  <si>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</si>
  <si>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</si>
  <si>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</si>
  <si>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</si>
  <si>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</si>
  <si>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</si>
  <si>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</si>
  <si>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</si>
  <si>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</si>
  <si>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</si>
  <si>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</si>
  <si>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</si>
  <si>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Bull.7</t>
  </si>
  <si>
    <t>B</t>
  </si>
  <si>
    <t>v</t>
  </si>
  <si>
    <t>BBSAG Bull.12</t>
  </si>
  <si>
    <t>BBSAG Bull.14</t>
  </si>
  <si>
    <t>BBSAG Bull.21</t>
  </si>
  <si>
    <t># of data points:</t>
  </si>
  <si>
    <t>EA/SD</t>
  </si>
  <si>
    <t>TX CMa / GSC 06505-00071</t>
  </si>
  <si>
    <t>vis</t>
  </si>
  <si>
    <t>JBAV, 63</t>
  </si>
  <si>
    <t>JBAV 96</t>
  </si>
  <si>
    <t xml:space="preserve">Mag </t>
  </si>
  <si>
    <t>Next ToM-P</t>
  </si>
  <si>
    <t>Next ToM-S</t>
  </si>
  <si>
    <t>9.60-10.80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</si>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</sst>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6" fillId="0" borderId="0"/>
    <xf numFmtId="0" fontId="18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8" fillId="0" borderId="0" xfId="41" applyFont="1" applyAlignment="1">
      <alignment vertical="center"/>
    </xf>
    <xf numFmtId="0" fontId="28" fillId="0" borderId="0" xfId="41" applyFont="1" applyAlignment="1">
      <alignment horizontal="center" vertical="center"/>
    </xf>
    <xf numFmtId="0" fontId="28" fillId="0" borderId="0" xfId="41" applyFont="1" applyAlignment="1">
      <alignment horizontal="left" vertical="center"/>
    </xf>
    <xf numFmtId="0" fontId="11" fillId="0" borderId="0" xfId="41" applyFont="1" applyAlignment="1">
      <alignment horizontal="left" vertical="center"/>
    </xf>
    <xf numFmtId="0" fontId="29" fillId="0" borderId="0" xfId="0" applyFont="1">
      <alignment vertical="top"/>
    </xf>
    <xf numFmtId="0" fontId="0" fillId="0" borderId="0" xfId="0">
      <alignment vertical="top"/>
    </xf>
    <xf numFmtId="0" fontId="30" fillId="0" borderId="0" xfId="0" applyFont="1">
      <alignment vertical="top"/>
    </xf>
    <xf numFmtId="0" fontId="29" fillId="0" borderId="0" xfId="0" applyFont="1" applyAlignment="1"/>
    <xf numFmtId="0" fontId="30" fillId="0" borderId="0" xfId="0" applyFont="1" applyAlignment="1"/>
    <xf numFmtId="0" fontId="12" fillId="0" borderId="0" xfId="0" applyFont="1">
      <alignment vertical="top"/>
    </xf>
    <xf numFmtId="22" fontId="10" fillId="0" borderId="0" xfId="0" applyNumberFormat="1" applyFont="1">
      <alignment vertical="top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165" fontId="32" fillId="0" borderId="0" xfId="0" applyNumberFormat="1" applyFont="1" applyAlignment="1" applyProtection="1">
      <alignment horizontal="left" vertical="center" wrapText="1"/>
      <protection locked="0"/>
    </xf>
    <xf numFmtId="0" fontId="0" fillId="0" borderId="12" xfId="0" applyBorder="1" applyAlignment="1"/>
    <xf numFmtId="0" fontId="33" fillId="0" borderId="15" xfId="0" applyFont="1" applyBorder="1" applyAlignment="1">
      <alignment horizontal="right" vertical="center"/>
    </xf>
    <xf numFmtId="0" fontId="33" fillId="0" borderId="17" xfId="0" applyFont="1" applyBorder="1" applyAlignment="1">
      <alignment horizontal="right" vertical="center"/>
    </xf>
    <xf numFmtId="0" fontId="0" fillId="24" borderId="13" xfId="0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22" fontId="34" fillId="0" borderId="16" xfId="0" applyNumberFormat="1" applyFont="1" applyBorder="1" applyAlignment="1">
      <alignment horizontal="right" vertical="center"/>
    </xf>
    <xf numFmtId="22" fontId="34" fillId="0" borderId="18" xfId="0" applyNumberFormat="1" applyFont="1" applyBorder="1" applyAlignment="1">
      <alignment horizontal="right" vertical="center"/>
    </xf>
    <xf numFmtId="0" fontId="6" fillId="24" borderId="14" xfId="0" applyFont="1" applyFill="1" applyBorder="1" applyAlignment="1">
      <alignment horizontal="center" vertical="center"/>
    </xf>
    <xf numFmtId="0" fontId="6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CMa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  <c:pt idx="10">
                  <c:v>7506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FC-4ED3-A6E7-7640CB3474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  <c:pt idx="10">
                    <c:v>3.0000000000000001E-3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  <c:pt idx="1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  <c:pt idx="10">
                  <c:v>7506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2.6780000043800101E-3</c:v>
                </c:pt>
                <c:pt idx="1">
                  <c:v>-6.5799999720184132E-4</c:v>
                </c:pt>
                <c:pt idx="2">
                  <c:v>4.8840000017662533E-3</c:v>
                </c:pt>
                <c:pt idx="3">
                  <c:v>0</c:v>
                </c:pt>
                <c:pt idx="4">
                  <c:v>6.3700000027893111E-3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FC-4ED3-A6E7-7640CB3474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  <c:pt idx="10">
                    <c:v>3.0000000000000001E-3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  <c:pt idx="1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  <c:pt idx="10">
                  <c:v>7506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FC-4ED3-A6E7-7640CB3474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  <c:pt idx="10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  <c:pt idx="1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  <c:pt idx="10">
                  <c:v>7506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">
                  <c:v>-7.7460000029532239E-3</c:v>
                </c:pt>
                <c:pt idx="6">
                  <c:v>-6.6060000026482157E-3</c:v>
                </c:pt>
                <c:pt idx="7">
                  <c:v>-0.36801999999443069</c:v>
                </c:pt>
                <c:pt idx="8">
                  <c:v>0.3972730000023148</c:v>
                </c:pt>
                <c:pt idx="9">
                  <c:v>-2.8385999998135958E-2</c:v>
                </c:pt>
                <c:pt idx="10">
                  <c:v>-1.4484000181255396E-2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FC-4ED3-A6E7-7640CB3474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  <c:pt idx="10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  <c:pt idx="1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  <c:pt idx="10">
                  <c:v>7506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FC-4ED3-A6E7-7640CB3474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  <c:pt idx="10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  <c:pt idx="1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  <c:pt idx="10">
                  <c:v>7506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FC-4ED3-A6E7-7640CB3474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  <c:pt idx="10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  <c:pt idx="1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  <c:pt idx="10">
                  <c:v>7506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FC-4ED3-A6E7-7640CB3474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  <c:pt idx="10">
                  <c:v>7506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3.6621110380115635E-3</c:v>
                </c:pt>
                <c:pt idx="1">
                  <c:v>3.5035304665614591E-3</c:v>
                </c:pt>
                <c:pt idx="2">
                  <c:v>3.4434233144795645E-3</c:v>
                </c:pt>
                <c:pt idx="3">
                  <c:v>3.3078625034012495E-3</c:v>
                </c:pt>
                <c:pt idx="4">
                  <c:v>3.2503131024717762E-3</c:v>
                </c:pt>
                <c:pt idx="5">
                  <c:v>-4.9268173318182899E-3</c:v>
                </c:pt>
                <c:pt idx="6">
                  <c:v>-4.9140285760561845E-3</c:v>
                </c:pt>
                <c:pt idx="7">
                  <c:v>-4.9153074516323954E-3</c:v>
                </c:pt>
                <c:pt idx="8">
                  <c:v>-4.9159468894205E-3</c:v>
                </c:pt>
                <c:pt idx="9">
                  <c:v>-5.8987627697382854E-3</c:v>
                </c:pt>
                <c:pt idx="10">
                  <c:v>-6.2913775716349155E-3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FC-4ED3-A6E7-7640CB347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607720"/>
        <c:axId val="1"/>
      </c:scatterChart>
      <c:valAx>
        <c:axId val="496607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60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3492765883602"/>
          <c:y val="0.91874999999999996"/>
          <c:w val="0.8636372312965012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0</xdr:rowOff>
    </xdr:from>
    <xdr:to>
      <xdr:col>18</xdr:col>
      <xdr:colOff>638174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42BC9A-E722-B26A-1DED-C15E448A2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3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710937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51</v>
      </c>
    </row>
    <row r="2" spans="1:6">
      <c r="A2" t="s">
        <v>38</v>
      </c>
      <c r="B2" s="14" t="s">
        <v>50</v>
      </c>
    </row>
    <row r="4" spans="1:6">
      <c r="A4" s="7" t="s">
        <v>13</v>
      </c>
      <c r="C4" s="2">
        <v>42363.504000000001</v>
      </c>
      <c r="D4" s="3">
        <v>2.3973892999999999</v>
      </c>
    </row>
    <row r="5" spans="1:6">
      <c r="A5" s="24" t="s">
        <v>1</v>
      </c>
      <c r="B5" s="25"/>
      <c r="C5" s="26">
        <v>-9.5</v>
      </c>
      <c r="D5" s="25" t="s">
        <v>2</v>
      </c>
    </row>
    <row r="6" spans="1:6">
      <c r="A6" s="7" t="s">
        <v>14</v>
      </c>
    </row>
    <row r="7" spans="1:6">
      <c r="A7" t="s">
        <v>15</v>
      </c>
      <c r="C7">
        <f>+C4</f>
        <v>42363.504000000001</v>
      </c>
    </row>
    <row r="8" spans="1:6">
      <c r="A8" t="s">
        <v>16</v>
      </c>
      <c r="C8">
        <v>2.3974139999999999</v>
      </c>
      <c r="D8" s="47" t="s">
        <v>59</v>
      </c>
    </row>
    <row r="9" spans="1:6">
      <c r="A9" s="27" t="s">
        <v>3</v>
      </c>
      <c r="C9" s="28">
        <v>21</v>
      </c>
      <c r="D9" s="27" t="str">
        <f>"F"&amp;C9</f>
        <v>F21</v>
      </c>
      <c r="E9" s="27" t="str">
        <f>"G"&amp;C9</f>
        <v>G21</v>
      </c>
    </row>
    <row r="10" spans="1:6" ht="13.5" thickBot="1">
      <c r="C10" s="6" t="s">
        <v>33</v>
      </c>
      <c r="D10" s="6" t="s">
        <v>34</v>
      </c>
    </row>
    <row r="11" spans="1:6">
      <c r="A11" t="s">
        <v>29</v>
      </c>
      <c r="C11" s="12">
        <f ca="1">INTERCEPT(INDIRECT(E9):G1005,INDIRECT(D9):$F1005)</f>
        <v>3.3078625034012495E-3</v>
      </c>
      <c r="D11" s="5"/>
    </row>
    <row r="12" spans="1:6">
      <c r="A12" t="s">
        <v>30</v>
      </c>
      <c r="C12" s="12">
        <f ca="1">SLOPE(INDIRECT(E9):G1005,INDIRECT(D9):$F1005)</f>
        <v>-1.2788755762105202E-6</v>
      </c>
      <c r="D12" s="5"/>
      <c r="E12" s="41" t="s">
        <v>55</v>
      </c>
      <c r="F12" s="46" t="s">
        <v>58</v>
      </c>
    </row>
    <row r="13" spans="1:6">
      <c r="A13" t="s">
        <v>32</v>
      </c>
      <c r="C13" s="5" t="s">
        <v>27</v>
      </c>
      <c r="D13" s="5"/>
      <c r="E13" s="39" t="s">
        <v>4</v>
      </c>
      <c r="F13" s="42">
        <v>1</v>
      </c>
    </row>
    <row r="14" spans="1:6">
      <c r="A14" t="s">
        <v>37</v>
      </c>
      <c r="E14" s="39" t="s">
        <v>5</v>
      </c>
      <c r="F14" s="43">
        <f ca="1">NOW()+15018.5+$C$5/24</f>
        <v>60679.79892094907</v>
      </c>
    </row>
    <row r="15" spans="1:6">
      <c r="A15" s="4" t="s">
        <v>31</v>
      </c>
      <c r="C15" s="10">
        <f ca="1">(C7+C11)+(C8+C12)*INT(MAX(F21:F3533))</f>
        <v>60358.48719262243</v>
      </c>
      <c r="E15" s="39" t="s">
        <v>6</v>
      </c>
      <c r="F15" s="43">
        <f ca="1">ROUND(2*($F$14-$C$7)/$C$8,0)/2+$F$13</f>
        <v>7641</v>
      </c>
    </row>
    <row r="16" spans="1:6">
      <c r="A16" s="7" t="s">
        <v>17</v>
      </c>
      <c r="C16" s="11">
        <f ca="1">+C8+C12</f>
        <v>2.3974127211244238</v>
      </c>
      <c r="E16" s="39" t="s">
        <v>7</v>
      </c>
      <c r="F16" s="43">
        <f ca="1">ROUND(2*($F$14-$C$15)/$C$16,0)/2+$F$13</f>
        <v>135</v>
      </c>
    </row>
    <row r="17" spans="1:32" ht="13.5" thickBot="1">
      <c r="A17" s="12" t="s">
        <v>49</v>
      </c>
      <c r="C17">
        <f>COUNT(C21:C2191)</f>
        <v>11</v>
      </c>
      <c r="E17" s="39" t="s">
        <v>56</v>
      </c>
      <c r="F17" s="44">
        <f ca="1">+$C$15+$C$16*$F$16-15018.5-$C$5/24</f>
        <v>45664.033743307562</v>
      </c>
    </row>
    <row r="18" spans="1:32">
      <c r="A18" s="7" t="s">
        <v>18</v>
      </c>
      <c r="C18" s="2">
        <f ca="1">+C15</f>
        <v>60358.48719262243</v>
      </c>
      <c r="D18" s="38">
        <f ca="1">+C16</f>
        <v>2.3974127211244238</v>
      </c>
      <c r="E18" s="40" t="s">
        <v>57</v>
      </c>
      <c r="F18" s="45">
        <f ca="1">+($C$15+$C$16*$F$16)-($C$16/2)-15018.5-$C$5/24</f>
        <v>45662.835036946999</v>
      </c>
    </row>
    <row r="19" spans="1:32" ht="13.5" thickTop="1">
      <c r="E19" s="29"/>
      <c r="F19" s="30"/>
    </row>
    <row r="20" spans="1:32" ht="13.5" thickBot="1">
      <c r="A20" s="6" t="s">
        <v>19</v>
      </c>
      <c r="B20" s="6" t="s">
        <v>20</v>
      </c>
      <c r="C20" s="6" t="s">
        <v>21</v>
      </c>
      <c r="D20" s="6" t="s">
        <v>26</v>
      </c>
      <c r="E20" s="6" t="s">
        <v>22</v>
      </c>
      <c r="F20" s="6" t="s">
        <v>23</v>
      </c>
      <c r="G20" s="6" t="s">
        <v>24</v>
      </c>
      <c r="H20" s="9" t="s">
        <v>12</v>
      </c>
      <c r="I20" s="9" t="s">
        <v>52</v>
      </c>
      <c r="J20" s="9" t="s">
        <v>8</v>
      </c>
      <c r="K20" s="9" t="s">
        <v>11</v>
      </c>
      <c r="L20" s="9" t="s">
        <v>39</v>
      </c>
      <c r="M20" s="9" t="s">
        <v>40</v>
      </c>
      <c r="N20" s="9" t="s">
        <v>41</v>
      </c>
      <c r="O20" s="9" t="s">
        <v>36</v>
      </c>
      <c r="P20" s="8" t="s">
        <v>35</v>
      </c>
      <c r="Q20" s="6" t="s">
        <v>28</v>
      </c>
    </row>
    <row r="21" spans="1:32" s="15" customFormat="1" ht="12.75" customHeight="1">
      <c r="A21" s="15" t="s">
        <v>43</v>
      </c>
      <c r="C21" s="16">
        <v>41699.423000000003</v>
      </c>
      <c r="D21" s="17"/>
      <c r="E21" s="15">
        <f t="shared" ref="E21:E29" si="0">+(C21-C$7)/C$8</f>
        <v>-276.99888296305869</v>
      </c>
      <c r="F21" s="15">
        <f t="shared" ref="F21:F29" si="1">ROUND(2*E21,0)/2</f>
        <v>-277</v>
      </c>
      <c r="G21" s="15">
        <f t="shared" ref="G21:G29" si="2">+C21-(C$7+F21*C$8)</f>
        <v>2.6780000043800101E-3</v>
      </c>
      <c r="I21" s="15">
        <f t="shared" ref="I21:I25" si="3">+G21</f>
        <v>2.6780000043800101E-3</v>
      </c>
      <c r="O21" s="15">
        <f t="shared" ref="O21:O29" ca="1" si="4">+C$11+C$12*F21</f>
        <v>3.6621110380115635E-3</v>
      </c>
      <c r="Q21" s="18">
        <f t="shared" ref="Q21:Q29" si="5">+C21-15018.5</f>
        <v>26680.923000000003</v>
      </c>
      <c r="AA21" s="19"/>
      <c r="AC21" s="15">
        <v>6</v>
      </c>
      <c r="AD21" s="15" t="s">
        <v>42</v>
      </c>
      <c r="AF21" s="15" t="s">
        <v>44</v>
      </c>
    </row>
    <row r="22" spans="1:32" s="15" customFormat="1" ht="12.75" customHeight="1">
      <c r="A22" s="15" t="s">
        <v>46</v>
      </c>
      <c r="C22" s="16">
        <v>41996.699000000001</v>
      </c>
      <c r="D22" s="17"/>
      <c r="E22" s="15">
        <f t="shared" si="0"/>
        <v>-153.00027446240003</v>
      </c>
      <c r="F22" s="15">
        <f t="shared" si="1"/>
        <v>-153</v>
      </c>
      <c r="G22" s="15">
        <f t="shared" si="2"/>
        <v>-6.5799999720184132E-4</v>
      </c>
      <c r="I22" s="15">
        <f t="shared" si="3"/>
        <v>-6.5799999720184132E-4</v>
      </c>
      <c r="O22" s="15">
        <f t="shared" ca="1" si="4"/>
        <v>3.5035304665614591E-3</v>
      </c>
      <c r="Q22" s="18">
        <f t="shared" si="5"/>
        <v>26978.199000000001</v>
      </c>
      <c r="AA22" s="19"/>
      <c r="AB22" s="15" t="s">
        <v>45</v>
      </c>
      <c r="AC22" s="15">
        <v>7</v>
      </c>
      <c r="AD22" s="15" t="s">
        <v>42</v>
      </c>
      <c r="AF22" s="15" t="s">
        <v>44</v>
      </c>
    </row>
    <row r="23" spans="1:32" s="15" customFormat="1" ht="12.75" customHeight="1">
      <c r="A23" s="15" t="s">
        <v>47</v>
      </c>
      <c r="C23" s="16">
        <v>42109.383000000002</v>
      </c>
      <c r="D23" s="17"/>
      <c r="E23" s="15">
        <f t="shared" si="0"/>
        <v>-105.99796280492197</v>
      </c>
      <c r="F23" s="15">
        <f t="shared" si="1"/>
        <v>-106</v>
      </c>
      <c r="G23" s="15">
        <f t="shared" si="2"/>
        <v>4.8840000017662533E-3</v>
      </c>
      <c r="I23" s="15">
        <f t="shared" si="3"/>
        <v>4.8840000017662533E-3</v>
      </c>
      <c r="O23" s="15">
        <f t="shared" ca="1" si="4"/>
        <v>3.4434233144795645E-3</v>
      </c>
      <c r="Q23" s="18">
        <f t="shared" si="5"/>
        <v>27090.883000000002</v>
      </c>
      <c r="AA23" s="19"/>
      <c r="AB23" s="15" t="s">
        <v>45</v>
      </c>
      <c r="AC23" s="15">
        <v>7</v>
      </c>
      <c r="AD23" s="15" t="s">
        <v>42</v>
      </c>
      <c r="AF23" s="15" t="s">
        <v>44</v>
      </c>
    </row>
    <row r="24" spans="1:32" s="15" customFormat="1" ht="12.75" customHeight="1">
      <c r="A24" s="15" t="s">
        <v>25</v>
      </c>
      <c r="C24" s="17">
        <v>42363.504000000001</v>
      </c>
      <c r="D24" s="17" t="s">
        <v>27</v>
      </c>
      <c r="E24" s="15">
        <f t="shared" si="0"/>
        <v>0</v>
      </c>
      <c r="F24" s="15">
        <f t="shared" si="1"/>
        <v>0</v>
      </c>
      <c r="G24" s="15">
        <f t="shared" si="2"/>
        <v>0</v>
      </c>
      <c r="I24" s="15">
        <f t="shared" si="3"/>
        <v>0</v>
      </c>
      <c r="O24" s="15">
        <f t="shared" ca="1" si="4"/>
        <v>3.3078625034012495E-3</v>
      </c>
      <c r="Q24" s="18">
        <f t="shared" si="5"/>
        <v>27345.004000000001</v>
      </c>
    </row>
    <row r="25" spans="1:32" s="15" customFormat="1" ht="12.75" customHeight="1">
      <c r="A25" s="15" t="s">
        <v>48</v>
      </c>
      <c r="C25" s="16">
        <v>42471.394</v>
      </c>
      <c r="D25" s="17"/>
      <c r="E25" s="15">
        <f t="shared" si="0"/>
        <v>45.00265702961584</v>
      </c>
      <c r="F25" s="15">
        <f t="shared" si="1"/>
        <v>45</v>
      </c>
      <c r="G25" s="15">
        <f t="shared" si="2"/>
        <v>6.3700000027893111E-3</v>
      </c>
      <c r="I25" s="15">
        <f t="shared" si="3"/>
        <v>6.3700000027893111E-3</v>
      </c>
      <c r="O25" s="15">
        <f t="shared" ca="1" si="4"/>
        <v>3.2503131024717762E-3</v>
      </c>
      <c r="Q25" s="18">
        <f t="shared" si="5"/>
        <v>27452.894</v>
      </c>
      <c r="AA25" s="19"/>
      <c r="AB25" s="15" t="s">
        <v>45</v>
      </c>
      <c r="AC25" s="15">
        <v>6</v>
      </c>
      <c r="AD25" s="15" t="s">
        <v>42</v>
      </c>
      <c r="AF25" s="15" t="s">
        <v>44</v>
      </c>
    </row>
    <row r="26" spans="1:32" s="15" customFormat="1" ht="12.75" customHeight="1">
      <c r="A26" s="20" t="s">
        <v>0</v>
      </c>
      <c r="B26" s="21" t="s">
        <v>9</v>
      </c>
      <c r="C26" s="22">
        <v>57800.445</v>
      </c>
      <c r="D26" s="23">
        <v>3.0000000000000001E-3</v>
      </c>
      <c r="E26" s="15">
        <f t="shared" si="0"/>
        <v>6438.9967690186177</v>
      </c>
      <c r="F26" s="15">
        <f t="shared" si="1"/>
        <v>6439</v>
      </c>
      <c r="G26" s="15">
        <f t="shared" si="2"/>
        <v>-7.7460000029532239E-3</v>
      </c>
      <c r="K26" s="15">
        <f>+G26</f>
        <v>-7.7460000029532239E-3</v>
      </c>
      <c r="O26" s="15">
        <f t="shared" ca="1" si="4"/>
        <v>-4.9268173318182899E-3</v>
      </c>
      <c r="Q26" s="18">
        <f t="shared" si="5"/>
        <v>42781.945</v>
      </c>
    </row>
    <row r="27" spans="1:32" s="15" customFormat="1" ht="12.75" customHeight="1">
      <c r="A27" s="20" t="s">
        <v>0</v>
      </c>
      <c r="B27" s="21" t="s">
        <v>9</v>
      </c>
      <c r="C27" s="22">
        <v>57776.472000000002</v>
      </c>
      <c r="D27" s="23">
        <v>5.0000000000000001E-3</v>
      </c>
      <c r="E27" s="15">
        <f t="shared" si="0"/>
        <v>6428.9972445309822</v>
      </c>
      <c r="F27" s="15">
        <f t="shared" si="1"/>
        <v>6429</v>
      </c>
      <c r="G27" s="15">
        <f t="shared" si="2"/>
        <v>-6.6060000026482157E-3</v>
      </c>
      <c r="K27" s="15">
        <f>+G27</f>
        <v>-6.6060000026482157E-3</v>
      </c>
      <c r="O27" s="15">
        <f t="shared" ca="1" si="4"/>
        <v>-4.9140285760561845E-3</v>
      </c>
      <c r="Q27" s="18">
        <f t="shared" si="5"/>
        <v>42757.972000000002</v>
      </c>
    </row>
    <row r="28" spans="1:32" s="15" customFormat="1" ht="12.75" customHeight="1">
      <c r="A28" s="20" t="s">
        <v>0</v>
      </c>
      <c r="B28" s="21" t="s">
        <v>9</v>
      </c>
      <c r="C28" s="22">
        <v>57778.508000000002</v>
      </c>
      <c r="D28" s="23">
        <v>5.0000000000000001E-3</v>
      </c>
      <c r="E28" s="15">
        <f t="shared" si="0"/>
        <v>6429.8464929294651</v>
      </c>
      <c r="F28" s="15">
        <f t="shared" si="1"/>
        <v>6430</v>
      </c>
      <c r="G28" s="15">
        <f t="shared" si="2"/>
        <v>-0.36801999999443069</v>
      </c>
      <c r="K28" s="15">
        <f>+G28</f>
        <v>-0.36801999999443069</v>
      </c>
      <c r="O28" s="15">
        <f t="shared" ca="1" si="4"/>
        <v>-4.9153074516323954E-3</v>
      </c>
      <c r="Q28" s="18">
        <f t="shared" si="5"/>
        <v>42760.008000000002</v>
      </c>
    </row>
    <row r="29" spans="1:32" s="15" customFormat="1" ht="12.75" customHeight="1">
      <c r="A29" s="20" t="s">
        <v>0</v>
      </c>
      <c r="B29" s="21" t="s">
        <v>10</v>
      </c>
      <c r="C29" s="22">
        <v>57780.472000000002</v>
      </c>
      <c r="D29" s="23">
        <v>5.0000000000000001E-3</v>
      </c>
      <c r="E29" s="15">
        <f t="shared" si="0"/>
        <v>6430.6657089680803</v>
      </c>
      <c r="F29" s="15">
        <f t="shared" si="1"/>
        <v>6430.5</v>
      </c>
      <c r="G29" s="15">
        <f t="shared" si="2"/>
        <v>0.3972730000023148</v>
      </c>
      <c r="K29" s="15">
        <f>+G29</f>
        <v>0.3972730000023148</v>
      </c>
      <c r="O29" s="15">
        <f t="shared" ca="1" si="4"/>
        <v>-4.9159468894205E-3</v>
      </c>
      <c r="Q29" s="18">
        <f t="shared" si="5"/>
        <v>42761.972000000002</v>
      </c>
    </row>
    <row r="30" spans="1:32">
      <c r="A30" s="31" t="s">
        <v>53</v>
      </c>
      <c r="B30" s="32" t="s">
        <v>10</v>
      </c>
      <c r="C30" s="33">
        <v>59622.459000000003</v>
      </c>
      <c r="D30" s="34">
        <v>8.0000000000000002E-3</v>
      </c>
      <c r="E30" s="15">
        <f t="shared" ref="E30" si="6">+(C30-C$7)/C$8</f>
        <v>7198.9881597421227</v>
      </c>
      <c r="F30" s="15">
        <f t="shared" ref="F30" si="7">ROUND(2*E30,0)/2</f>
        <v>7199</v>
      </c>
      <c r="G30" s="15">
        <f t="shared" ref="G30" si="8">+C30-(C$7+F30*C$8)</f>
        <v>-2.8385999998135958E-2</v>
      </c>
      <c r="H30" s="15"/>
      <c r="J30" s="15"/>
      <c r="K30" s="15">
        <f>+G30</f>
        <v>-2.8385999998135958E-2</v>
      </c>
      <c r="L30" s="15"/>
      <c r="M30" s="15"/>
      <c r="N30" s="15"/>
      <c r="O30" s="15">
        <f t="shared" ref="O30" ca="1" si="9">+C$11+C$12*F30</f>
        <v>-5.8987627697382854E-3</v>
      </c>
      <c r="P30" s="15"/>
      <c r="Q30" s="18">
        <f t="shared" ref="Q30" si="10">+C30-15018.5</f>
        <v>44603.959000000003</v>
      </c>
    </row>
    <row r="31" spans="1:32">
      <c r="A31" s="35" t="s">
        <v>54</v>
      </c>
      <c r="B31" s="36" t="s">
        <v>9</v>
      </c>
      <c r="C31" s="37">
        <v>60358.478999999817</v>
      </c>
      <c r="D31" s="35">
        <v>3.0000000000000001E-3</v>
      </c>
      <c r="E31" s="15">
        <f t="shared" ref="E31" si="11">+(C31-C$7)/C$8</f>
        <v>7505.9939584901967</v>
      </c>
      <c r="F31" s="15">
        <f t="shared" ref="F31" si="12">ROUND(2*E31,0)/2</f>
        <v>7506</v>
      </c>
      <c r="G31" s="15">
        <f t="shared" ref="G31" si="13">+C31-(C$7+F31*C$8)</f>
        <v>-1.4484000181255396E-2</v>
      </c>
      <c r="H31" s="15"/>
      <c r="J31" s="15"/>
      <c r="K31" s="15">
        <f>+G31</f>
        <v>-1.4484000181255396E-2</v>
      </c>
      <c r="L31" s="15"/>
      <c r="M31" s="15"/>
      <c r="N31" s="15"/>
      <c r="O31" s="15">
        <f t="shared" ref="O31" ca="1" si="14">+C$11+C$12*F31</f>
        <v>-6.2913775716349155E-3</v>
      </c>
      <c r="P31" s="15"/>
      <c r="Q31" s="18">
        <f t="shared" ref="Q31" si="15">+C31-15018.5</f>
        <v>45339.978999999817</v>
      </c>
    </row>
    <row r="32" spans="1:32">
      <c r="C32" s="13"/>
      <c r="D32" s="13"/>
    </row>
    <row r="33" spans="3:4">
      <c r="C33" s="13"/>
      <c r="D33" s="13"/>
    </row>
    <row r="34" spans="3:4">
      <c r="C34" s="13"/>
      <c r="D34" s="13"/>
    </row>
    <row r="35" spans="3:4">
      <c r="C35" s="13"/>
      <c r="D35" s="13"/>
    </row>
    <row r="36" spans="3:4">
      <c r="C36" s="13"/>
      <c r="D36" s="13"/>
    </row>
    <row r="37" spans="3:4">
      <c r="C37" s="13"/>
      <c r="D37" s="13"/>
    </row>
    <row r="38" spans="3:4">
      <c r="C38" s="13"/>
      <c r="D38" s="13"/>
    </row>
    <row r="39" spans="3:4">
      <c r="C39" s="13"/>
      <c r="D39" s="13"/>
    </row>
    <row r="40" spans="3:4">
      <c r="C40" s="13"/>
      <c r="D40" s="13"/>
    </row>
    <row r="41" spans="3:4">
      <c r="C41" s="13"/>
      <c r="D41" s="13"/>
    </row>
    <row r="42" spans="3:4">
      <c r="C42" s="13"/>
      <c r="D42" s="13"/>
    </row>
    <row r="43" spans="3:4">
      <c r="C43" s="13"/>
      <c r="D43" s="13"/>
    </row>
    <row r="44" spans="3:4">
      <c r="C44" s="13"/>
      <c r="D44" s="13"/>
    </row>
    <row r="45" spans="3:4">
      <c r="C45" s="13"/>
      <c r="D45" s="13"/>
    </row>
    <row r="46" spans="3:4">
      <c r="C46" s="13"/>
      <c r="D46" s="13"/>
    </row>
    <row r="47" spans="3:4">
      <c r="C47" s="13"/>
      <c r="D47" s="13"/>
    </row>
    <row r="48" spans="3:4">
      <c r="C48" s="13"/>
      <c r="D48" s="13"/>
    </row>
    <row r="49" spans="3:4">
      <c r="C49" s="13"/>
      <c r="D49" s="13"/>
    </row>
    <row r="50" spans="3:4">
      <c r="C50" s="13"/>
      <c r="D50" s="13"/>
    </row>
    <row r="51" spans="3:4">
      <c r="C51" s="13"/>
      <c r="D51" s="13"/>
    </row>
    <row r="52" spans="3:4">
      <c r="C52" s="13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  <row r="56" spans="3:4">
      <c r="C56" s="13"/>
      <c r="D56" s="13"/>
    </row>
    <row r="57" spans="3:4">
      <c r="C57" s="13"/>
      <c r="D57" s="13"/>
    </row>
    <row r="58" spans="3:4">
      <c r="C58" s="13"/>
      <c r="D58" s="13"/>
    </row>
    <row r="59" spans="3:4">
      <c r="C59" s="13"/>
      <c r="D59" s="13"/>
    </row>
    <row r="60" spans="3:4">
      <c r="C60" s="13"/>
      <c r="D60" s="13"/>
    </row>
    <row r="61" spans="3:4">
      <c r="C61" s="13"/>
      <c r="D61" s="13"/>
    </row>
    <row r="62" spans="3:4">
      <c r="C62" s="13"/>
      <c r="D62" s="13"/>
    </row>
    <row r="63" spans="3:4">
      <c r="C63" s="13"/>
      <c r="D63" s="13"/>
    </row>
    <row r="64" spans="3:4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  <row r="1454" spans="3:4">
      <c r="C1454" s="13"/>
      <c r="D1454" s="13"/>
    </row>
    <row r="1455" spans="3:4">
      <c r="C1455" s="13"/>
      <c r="D1455" s="13"/>
    </row>
    <row r="1456" spans="3:4">
      <c r="C1456" s="13"/>
      <c r="D1456" s="13"/>
    </row>
    <row r="1457" spans="3:4">
      <c r="C1457" s="13"/>
      <c r="D1457" s="13"/>
    </row>
    <row r="1458" spans="3:4">
      <c r="C1458" s="13"/>
      <c r="D1458" s="13"/>
    </row>
    <row r="1459" spans="3:4">
      <c r="C1459" s="13"/>
      <c r="D1459" s="13"/>
    </row>
    <row r="1460" spans="3:4">
      <c r="C1460" s="13"/>
      <c r="D1460" s="13"/>
    </row>
    <row r="1461" spans="3:4">
      <c r="C1461" s="13"/>
      <c r="D1461" s="13"/>
    </row>
    <row r="1462" spans="3:4">
      <c r="C1462" s="13"/>
      <c r="D1462" s="13"/>
    </row>
    <row r="1463" spans="3:4">
      <c r="C1463" s="13"/>
      <c r="D1463" s="13"/>
    </row>
    <row r="1464" spans="3:4">
      <c r="C1464" s="13"/>
      <c r="D1464" s="13"/>
    </row>
    <row r="1465" spans="3:4">
      <c r="C1465" s="13"/>
      <c r="D1465" s="13"/>
    </row>
    <row r="1466" spans="3:4">
      <c r="C1466" s="13"/>
      <c r="D1466" s="13"/>
    </row>
    <row r="1467" spans="3:4">
      <c r="C1467" s="13"/>
      <c r="D1467" s="13"/>
    </row>
    <row r="1468" spans="3:4">
      <c r="C1468" s="13"/>
      <c r="D1468" s="13"/>
    </row>
    <row r="1469" spans="3:4">
      <c r="C1469" s="13"/>
      <c r="D1469" s="13"/>
    </row>
    <row r="1470" spans="3:4">
      <c r="C1470" s="13"/>
      <c r="D1470" s="13"/>
    </row>
    <row r="1471" spans="3:4">
      <c r="C1471" s="13"/>
      <c r="D1471" s="13"/>
    </row>
    <row r="1472" spans="3:4">
      <c r="C1472" s="13"/>
      <c r="D1472" s="13"/>
    </row>
    <row r="1473" spans="3:4">
      <c r="C1473" s="13"/>
      <c r="D1473" s="13"/>
    </row>
    <row r="1474" spans="3:4">
      <c r="C1474" s="13"/>
      <c r="D1474" s="13"/>
    </row>
    <row r="1475" spans="3:4">
      <c r="C1475" s="13"/>
      <c r="D1475" s="13"/>
    </row>
    <row r="1476" spans="3:4">
      <c r="C1476" s="13"/>
      <c r="D1476" s="13"/>
    </row>
    <row r="1477" spans="3:4">
      <c r="C1477" s="13"/>
      <c r="D1477" s="13"/>
    </row>
    <row r="1478" spans="3:4">
      <c r="C1478" s="13"/>
      <c r="D1478" s="13"/>
    </row>
    <row r="1479" spans="3:4">
      <c r="C1479" s="13"/>
      <c r="D1479" s="13"/>
    </row>
    <row r="1480" spans="3:4">
      <c r="C1480" s="13"/>
      <c r="D1480" s="13"/>
    </row>
    <row r="1481" spans="3:4">
      <c r="C1481" s="13"/>
      <c r="D1481" s="13"/>
    </row>
    <row r="1482" spans="3:4">
      <c r="C1482" s="13"/>
      <c r="D1482" s="13"/>
    </row>
    <row r="1483" spans="3:4">
      <c r="C1483" s="13"/>
      <c r="D1483" s="13"/>
    </row>
    <row r="1484" spans="3:4">
      <c r="C1484" s="13"/>
      <c r="D1484" s="13"/>
    </row>
    <row r="1485" spans="3:4">
      <c r="C1485" s="13"/>
      <c r="D1485" s="13"/>
    </row>
    <row r="1486" spans="3:4">
      <c r="C1486" s="13"/>
      <c r="D1486" s="13"/>
    </row>
    <row r="1487" spans="3:4">
      <c r="C1487" s="13"/>
      <c r="D1487" s="13"/>
    </row>
    <row r="1488" spans="3:4">
      <c r="C1488" s="13"/>
      <c r="D1488" s="13"/>
    </row>
    <row r="1489" spans="3:4">
      <c r="C1489" s="13"/>
      <c r="D1489" s="13"/>
    </row>
    <row r="1490" spans="3:4">
      <c r="C1490" s="13"/>
      <c r="D1490" s="13"/>
    </row>
    <row r="1491" spans="3:4">
      <c r="C1491" s="13"/>
      <c r="D1491" s="13"/>
    </row>
    <row r="1492" spans="3:4">
      <c r="C1492" s="13"/>
      <c r="D1492" s="13"/>
    </row>
    <row r="1493" spans="3:4">
      <c r="C1493" s="13"/>
      <c r="D1493" s="13"/>
    </row>
    <row r="1494" spans="3:4">
      <c r="C1494" s="13"/>
      <c r="D1494" s="13"/>
    </row>
    <row r="1495" spans="3:4">
      <c r="C1495" s="13"/>
      <c r="D1495" s="13"/>
    </row>
    <row r="1496" spans="3:4">
      <c r="C1496" s="13"/>
      <c r="D1496" s="13"/>
    </row>
    <row r="1497" spans="3:4">
      <c r="C1497" s="13"/>
      <c r="D1497" s="13"/>
    </row>
    <row r="1498" spans="3:4">
      <c r="C1498" s="13"/>
      <c r="D1498" s="13"/>
    </row>
    <row r="1499" spans="3:4">
      <c r="C1499" s="13"/>
      <c r="D1499" s="13"/>
    </row>
    <row r="1500" spans="3:4">
      <c r="C1500" s="13"/>
      <c r="D1500" s="13"/>
    </row>
    <row r="1501" spans="3:4">
      <c r="C1501" s="13"/>
      <c r="D1501" s="13"/>
    </row>
    <row r="1502" spans="3:4">
      <c r="C1502" s="13"/>
      <c r="D1502" s="13"/>
    </row>
    <row r="1503" spans="3:4">
      <c r="C1503" s="13"/>
      <c r="D1503" s="13"/>
    </row>
    <row r="1504" spans="3:4">
      <c r="C1504" s="13"/>
      <c r="D1504" s="13"/>
    </row>
    <row r="1505" spans="3:4">
      <c r="C1505" s="13"/>
      <c r="D1505" s="13"/>
    </row>
    <row r="1506" spans="3:4">
      <c r="C1506" s="13"/>
      <c r="D1506" s="13"/>
    </row>
    <row r="1507" spans="3:4">
      <c r="C1507" s="13"/>
      <c r="D1507" s="13"/>
    </row>
    <row r="1508" spans="3:4">
      <c r="C1508" s="13"/>
      <c r="D1508" s="13"/>
    </row>
    <row r="1509" spans="3:4">
      <c r="C1509" s="13"/>
      <c r="D1509" s="13"/>
    </row>
    <row r="1510" spans="3:4">
      <c r="C1510" s="13"/>
      <c r="D1510" s="13"/>
    </row>
    <row r="1511" spans="3:4">
      <c r="C1511" s="13"/>
      <c r="D1511" s="13"/>
    </row>
    <row r="1512" spans="3:4">
      <c r="C1512" s="13"/>
      <c r="D1512" s="13"/>
    </row>
    <row r="1513" spans="3:4">
      <c r="C1513" s="13"/>
      <c r="D1513" s="13"/>
    </row>
    <row r="1514" spans="3:4">
      <c r="C1514" s="13"/>
      <c r="D1514" s="13"/>
    </row>
    <row r="1515" spans="3:4">
      <c r="C1515" s="13"/>
      <c r="D1515" s="13"/>
    </row>
    <row r="1516" spans="3:4">
      <c r="C1516" s="13"/>
      <c r="D1516" s="13"/>
    </row>
    <row r="1517" spans="3:4">
      <c r="C1517" s="13"/>
      <c r="D1517" s="13"/>
    </row>
    <row r="1518" spans="3:4">
      <c r="C1518" s="13"/>
      <c r="D1518" s="13"/>
    </row>
    <row r="1519" spans="3:4">
      <c r="C1519" s="13"/>
      <c r="D1519" s="13"/>
    </row>
    <row r="1520" spans="3:4">
      <c r="C1520" s="13"/>
      <c r="D1520" s="13"/>
    </row>
    <row r="1521" spans="3:4">
      <c r="C1521" s="13"/>
      <c r="D1521" s="13"/>
    </row>
    <row r="1522" spans="3:4">
      <c r="C1522" s="13"/>
      <c r="D1522" s="13"/>
    </row>
    <row r="1523" spans="3:4">
      <c r="C1523" s="13"/>
      <c r="D1523" s="13"/>
    </row>
    <row r="1524" spans="3:4">
      <c r="C1524" s="13"/>
      <c r="D1524" s="13"/>
    </row>
    <row r="1525" spans="3:4">
      <c r="C1525" s="13"/>
      <c r="D1525" s="13"/>
    </row>
    <row r="1526" spans="3:4">
      <c r="C1526" s="13"/>
      <c r="D1526" s="13"/>
    </row>
    <row r="1527" spans="3:4">
      <c r="C1527" s="13"/>
      <c r="D1527" s="13"/>
    </row>
    <row r="1528" spans="3:4">
      <c r="C1528" s="13"/>
      <c r="D1528" s="13"/>
    </row>
    <row r="1529" spans="3:4">
      <c r="C1529" s="13"/>
      <c r="D1529" s="13"/>
    </row>
    <row r="1530" spans="3:4">
      <c r="C1530" s="13"/>
      <c r="D1530" s="13"/>
    </row>
    <row r="1531" spans="3:4">
      <c r="C1531" s="13"/>
      <c r="D1531" s="13"/>
    </row>
    <row r="1532" spans="3:4">
      <c r="C1532" s="13"/>
      <c r="D1532" s="13"/>
    </row>
    <row r="1533" spans="3:4">
      <c r="C1533" s="13"/>
      <c r="D1533" s="13"/>
    </row>
    <row r="1534" spans="3:4">
      <c r="C1534" s="13"/>
      <c r="D1534" s="13"/>
    </row>
    <row r="1535" spans="3:4">
      <c r="C1535" s="13"/>
      <c r="D1535" s="13"/>
    </row>
    <row r="1536" spans="3:4">
      <c r="C1536" s="13"/>
      <c r="D1536" s="13"/>
    </row>
    <row r="1537" spans="3:4">
      <c r="C1537" s="13"/>
      <c r="D1537" s="13"/>
    </row>
    <row r="1538" spans="3:4">
      <c r="C1538" s="13"/>
      <c r="D1538" s="13"/>
    </row>
    <row r="1539" spans="3:4">
      <c r="C1539" s="13"/>
      <c r="D1539" s="13"/>
    </row>
    <row r="1540" spans="3:4">
      <c r="C1540" s="13"/>
      <c r="D1540" s="13"/>
    </row>
    <row r="1541" spans="3:4">
      <c r="C1541" s="13"/>
      <c r="D1541" s="13"/>
    </row>
    <row r="1542" spans="3:4">
      <c r="C1542" s="13"/>
      <c r="D1542" s="13"/>
    </row>
    <row r="1543" spans="3:4">
      <c r="C1543" s="13"/>
      <c r="D1543" s="13"/>
    </row>
    <row r="1544" spans="3:4">
      <c r="C1544" s="13"/>
      <c r="D1544" s="13"/>
    </row>
    <row r="1545" spans="3:4">
      <c r="C1545" s="13"/>
      <c r="D1545" s="13"/>
    </row>
    <row r="1546" spans="3:4">
      <c r="C1546" s="13"/>
      <c r="D1546" s="13"/>
    </row>
    <row r="1547" spans="3:4">
      <c r="C1547" s="13"/>
      <c r="D1547" s="13"/>
    </row>
    <row r="1548" spans="3:4">
      <c r="C1548" s="13"/>
      <c r="D1548" s="13"/>
    </row>
    <row r="1549" spans="3:4">
      <c r="C1549" s="13"/>
      <c r="D1549" s="13"/>
    </row>
    <row r="1550" spans="3:4">
      <c r="C1550" s="13"/>
      <c r="D1550" s="13"/>
    </row>
    <row r="1551" spans="3:4">
      <c r="C1551" s="13"/>
      <c r="D1551" s="13"/>
    </row>
    <row r="1552" spans="3:4">
      <c r="C1552" s="13"/>
      <c r="D1552" s="13"/>
    </row>
    <row r="1553" spans="3:4">
      <c r="C1553" s="13"/>
      <c r="D1553" s="13"/>
    </row>
    <row r="1554" spans="3:4">
      <c r="C1554" s="13"/>
      <c r="D1554" s="13"/>
    </row>
    <row r="1555" spans="3:4">
      <c r="C1555" s="13"/>
      <c r="D1555" s="13"/>
    </row>
    <row r="1556" spans="3:4">
      <c r="C1556" s="13"/>
      <c r="D1556" s="13"/>
    </row>
    <row r="1557" spans="3:4">
      <c r="C1557" s="13"/>
      <c r="D1557" s="13"/>
    </row>
    <row r="1558" spans="3:4">
      <c r="C1558" s="13"/>
      <c r="D1558" s="13"/>
    </row>
    <row r="1559" spans="3:4">
      <c r="C1559" s="13"/>
      <c r="D1559" s="13"/>
    </row>
    <row r="1560" spans="3:4">
      <c r="C1560" s="13"/>
      <c r="D1560" s="13"/>
    </row>
    <row r="1561" spans="3:4">
      <c r="C1561" s="13"/>
      <c r="D1561" s="13"/>
    </row>
    <row r="1562" spans="3:4">
      <c r="C1562" s="13"/>
      <c r="D1562" s="13"/>
    </row>
    <row r="1563" spans="3:4">
      <c r="C1563" s="13"/>
      <c r="D1563" s="13"/>
    </row>
    <row r="1564" spans="3:4">
      <c r="C1564" s="13"/>
      <c r="D1564" s="13"/>
    </row>
    <row r="1565" spans="3:4">
      <c r="C1565" s="13"/>
      <c r="D1565" s="13"/>
    </row>
    <row r="1566" spans="3:4">
      <c r="C1566" s="13"/>
      <c r="D1566" s="13"/>
    </row>
    <row r="1567" spans="3:4">
      <c r="C1567" s="13"/>
      <c r="D1567" s="13"/>
    </row>
    <row r="1568" spans="3:4">
      <c r="C1568" s="13"/>
      <c r="D1568" s="13"/>
    </row>
    <row r="1569" spans="3:4">
      <c r="C1569" s="13"/>
      <c r="D1569" s="13"/>
    </row>
    <row r="1570" spans="3:4">
      <c r="C1570" s="13"/>
      <c r="D1570" s="13"/>
    </row>
    <row r="1571" spans="3:4">
      <c r="C1571" s="13"/>
      <c r="D1571" s="13"/>
    </row>
    <row r="1572" spans="3:4">
      <c r="C1572" s="13"/>
      <c r="D1572" s="13"/>
    </row>
    <row r="1573" spans="3:4">
      <c r="C1573" s="13"/>
      <c r="D1573" s="13"/>
    </row>
    <row r="1574" spans="3:4">
      <c r="C1574" s="13"/>
      <c r="D1574" s="13"/>
    </row>
    <row r="1575" spans="3:4">
      <c r="C1575" s="13"/>
      <c r="D1575" s="13"/>
    </row>
    <row r="1576" spans="3:4">
      <c r="C1576" s="13"/>
      <c r="D1576" s="13"/>
    </row>
    <row r="1577" spans="3:4">
      <c r="C1577" s="13"/>
      <c r="D1577" s="13"/>
    </row>
    <row r="1578" spans="3:4">
      <c r="C1578" s="13"/>
      <c r="D1578" s="13"/>
    </row>
    <row r="1579" spans="3:4">
      <c r="C1579" s="13"/>
      <c r="D1579" s="13"/>
    </row>
    <row r="1580" spans="3:4">
      <c r="C1580" s="13"/>
      <c r="D1580" s="13"/>
    </row>
    <row r="1581" spans="3:4">
      <c r="C1581" s="13"/>
      <c r="D1581" s="13"/>
    </row>
    <row r="1582" spans="3:4">
      <c r="C1582" s="13"/>
      <c r="D1582" s="13"/>
    </row>
    <row r="1583" spans="3:4">
      <c r="C1583" s="13"/>
      <c r="D1583" s="13"/>
    </row>
    <row r="1584" spans="3:4">
      <c r="C1584" s="13"/>
      <c r="D1584" s="13"/>
    </row>
    <row r="1585" spans="3:4">
      <c r="C1585" s="13"/>
      <c r="D1585" s="13"/>
    </row>
    <row r="1586" spans="3:4">
      <c r="C1586" s="13"/>
      <c r="D1586" s="13"/>
    </row>
    <row r="1587" spans="3:4">
      <c r="C1587" s="13"/>
      <c r="D1587" s="13"/>
    </row>
    <row r="1588" spans="3:4">
      <c r="C1588" s="13"/>
      <c r="D1588" s="13"/>
    </row>
    <row r="1589" spans="3:4">
      <c r="C1589" s="13"/>
      <c r="D1589" s="13"/>
    </row>
    <row r="1590" spans="3:4">
      <c r="C1590" s="13"/>
      <c r="D1590" s="13"/>
    </row>
    <row r="1591" spans="3:4">
      <c r="C1591" s="13"/>
      <c r="D1591" s="13"/>
    </row>
    <row r="1592" spans="3:4">
      <c r="C1592" s="13"/>
      <c r="D1592" s="13"/>
    </row>
    <row r="1593" spans="3:4">
      <c r="C1593" s="13"/>
      <c r="D1593" s="13"/>
    </row>
    <row r="1594" spans="3:4">
      <c r="C1594" s="13"/>
      <c r="D1594" s="13"/>
    </row>
    <row r="1595" spans="3:4">
      <c r="C1595" s="13"/>
      <c r="D1595" s="13"/>
    </row>
    <row r="1596" spans="3:4">
      <c r="C1596" s="13"/>
      <c r="D1596" s="13"/>
    </row>
    <row r="1597" spans="3:4">
      <c r="C1597" s="13"/>
      <c r="D1597" s="13"/>
    </row>
    <row r="1598" spans="3:4">
      <c r="C1598" s="13"/>
      <c r="D1598" s="13"/>
    </row>
    <row r="1599" spans="3:4">
      <c r="C1599" s="13"/>
      <c r="D1599" s="13"/>
    </row>
    <row r="1600" spans="3:4">
      <c r="C1600" s="13"/>
      <c r="D1600" s="13"/>
    </row>
    <row r="1601" spans="3:4">
      <c r="C1601" s="13"/>
      <c r="D1601" s="13"/>
    </row>
    <row r="1602" spans="3:4">
      <c r="C1602" s="13"/>
      <c r="D1602" s="13"/>
    </row>
    <row r="1603" spans="3:4">
      <c r="C1603" s="13"/>
      <c r="D1603" s="13"/>
    </row>
    <row r="1604" spans="3:4">
      <c r="C1604" s="13"/>
      <c r="D1604" s="13"/>
    </row>
    <row r="1605" spans="3:4">
      <c r="C1605" s="13"/>
      <c r="D1605" s="13"/>
    </row>
    <row r="1606" spans="3:4">
      <c r="C1606" s="13"/>
      <c r="D1606" s="13"/>
    </row>
    <row r="1607" spans="3:4">
      <c r="C1607" s="13"/>
      <c r="D1607" s="13"/>
    </row>
    <row r="1608" spans="3:4">
      <c r="C1608" s="13"/>
      <c r="D1608" s="13"/>
    </row>
    <row r="1609" spans="3:4">
      <c r="C1609" s="13"/>
      <c r="D1609" s="13"/>
    </row>
    <row r="1610" spans="3:4">
      <c r="C1610" s="13"/>
      <c r="D1610" s="13"/>
    </row>
    <row r="1611" spans="3:4">
      <c r="C1611" s="13"/>
      <c r="D1611" s="13"/>
    </row>
    <row r="1612" spans="3:4">
      <c r="C1612" s="13"/>
      <c r="D1612" s="13"/>
    </row>
    <row r="1613" spans="3:4">
      <c r="C1613" s="13"/>
      <c r="D1613" s="13"/>
    </row>
    <row r="1614" spans="3:4">
      <c r="C1614" s="13"/>
      <c r="D1614" s="13"/>
    </row>
    <row r="1615" spans="3:4">
      <c r="C1615" s="13"/>
      <c r="D1615" s="13"/>
    </row>
    <row r="1616" spans="3:4">
      <c r="C1616" s="13"/>
      <c r="D1616" s="13"/>
    </row>
    <row r="1617" spans="3:4">
      <c r="C1617" s="13"/>
      <c r="D1617" s="13"/>
    </row>
    <row r="1618" spans="3:4">
      <c r="C1618" s="13"/>
      <c r="D1618" s="13"/>
    </row>
    <row r="1619" spans="3:4">
      <c r="C1619" s="13"/>
      <c r="D1619" s="13"/>
    </row>
    <row r="1620" spans="3:4">
      <c r="C1620" s="13"/>
      <c r="D1620" s="13"/>
    </row>
    <row r="1621" spans="3:4">
      <c r="C1621" s="13"/>
      <c r="D1621" s="13"/>
    </row>
    <row r="1622" spans="3:4">
      <c r="C1622" s="13"/>
      <c r="D1622" s="13"/>
    </row>
    <row r="1623" spans="3:4">
      <c r="C1623" s="13"/>
      <c r="D1623" s="13"/>
    </row>
    <row r="1624" spans="3:4">
      <c r="C1624" s="13"/>
      <c r="D1624" s="13"/>
    </row>
    <row r="1625" spans="3:4">
      <c r="C1625" s="13"/>
      <c r="D1625" s="13"/>
    </row>
    <row r="1626" spans="3:4">
      <c r="C1626" s="13"/>
      <c r="D1626" s="13"/>
    </row>
    <row r="1627" spans="3:4">
      <c r="C1627" s="13"/>
      <c r="D1627" s="13"/>
    </row>
    <row r="1628" spans="3:4">
      <c r="C1628" s="13"/>
      <c r="D1628" s="13"/>
    </row>
    <row r="1629" spans="3:4">
      <c r="C1629" s="13"/>
      <c r="D1629" s="13"/>
    </row>
    <row r="1630" spans="3:4">
      <c r="C1630" s="13"/>
      <c r="D1630" s="13"/>
    </row>
    <row r="1631" spans="3:4">
      <c r="C1631" s="13"/>
      <c r="D1631" s="13"/>
    </row>
    <row r="1632" spans="3:4">
      <c r="C1632" s="13"/>
      <c r="D1632" s="13"/>
    </row>
    <row r="1633" spans="3:4">
      <c r="C1633" s="13"/>
      <c r="D1633" s="13"/>
    </row>
    <row r="1634" spans="3:4">
      <c r="C1634" s="13"/>
      <c r="D1634" s="13"/>
    </row>
    <row r="1635" spans="3:4">
      <c r="C1635" s="13"/>
      <c r="D1635" s="13"/>
    </row>
    <row r="1636" spans="3:4">
      <c r="C1636" s="13"/>
      <c r="D1636" s="13"/>
    </row>
    <row r="1637" spans="3:4">
      <c r="C1637" s="13"/>
      <c r="D1637" s="13"/>
    </row>
    <row r="1638" spans="3:4">
      <c r="C1638" s="13"/>
      <c r="D1638" s="13"/>
    </row>
    <row r="1639" spans="3:4">
      <c r="C1639" s="13"/>
      <c r="D1639" s="13"/>
    </row>
    <row r="1640" spans="3:4">
      <c r="C1640" s="13"/>
      <c r="D1640" s="13"/>
    </row>
    <row r="1641" spans="3:4">
      <c r="C1641" s="13"/>
      <c r="D1641" s="13"/>
    </row>
    <row r="1642" spans="3:4">
      <c r="C1642" s="13"/>
      <c r="D1642" s="13"/>
    </row>
    <row r="1643" spans="3:4">
      <c r="C1643" s="13"/>
      <c r="D1643" s="13"/>
    </row>
    <row r="1644" spans="3:4">
      <c r="C1644" s="13"/>
      <c r="D1644" s="13"/>
    </row>
    <row r="1645" spans="3:4">
      <c r="C1645" s="13"/>
      <c r="D1645" s="13"/>
    </row>
    <row r="1646" spans="3:4">
      <c r="C1646" s="13"/>
      <c r="D1646" s="13"/>
    </row>
    <row r="1647" spans="3:4">
      <c r="C1647" s="13"/>
      <c r="D1647" s="13"/>
    </row>
    <row r="1648" spans="3:4">
      <c r="C1648" s="13"/>
      <c r="D1648" s="13"/>
    </row>
    <row r="1649" spans="3:4">
      <c r="C1649" s="13"/>
      <c r="D1649" s="13"/>
    </row>
    <row r="1650" spans="3:4">
      <c r="C1650" s="13"/>
      <c r="D1650" s="13"/>
    </row>
    <row r="1651" spans="3:4">
      <c r="C1651" s="13"/>
      <c r="D1651" s="13"/>
    </row>
    <row r="1652" spans="3:4">
      <c r="C1652" s="13"/>
      <c r="D1652" s="13"/>
    </row>
    <row r="1653" spans="3:4">
      <c r="C1653" s="13"/>
      <c r="D1653" s="13"/>
    </row>
    <row r="1654" spans="3:4">
      <c r="C1654" s="13"/>
      <c r="D1654" s="13"/>
    </row>
    <row r="1655" spans="3:4">
      <c r="C1655" s="13"/>
      <c r="D1655" s="13"/>
    </row>
    <row r="1656" spans="3:4">
      <c r="C1656" s="13"/>
      <c r="D1656" s="13"/>
    </row>
    <row r="1657" spans="3:4">
      <c r="C1657" s="13"/>
      <c r="D1657" s="13"/>
    </row>
    <row r="1658" spans="3:4">
      <c r="C1658" s="13"/>
      <c r="D1658" s="13"/>
    </row>
    <row r="1659" spans="3:4">
      <c r="C1659" s="13"/>
      <c r="D1659" s="13"/>
    </row>
    <row r="1660" spans="3:4">
      <c r="C1660" s="13"/>
      <c r="D1660" s="13"/>
    </row>
    <row r="1661" spans="3:4">
      <c r="C1661" s="13"/>
      <c r="D1661" s="13"/>
    </row>
    <row r="1662" spans="3:4">
      <c r="C1662" s="13"/>
      <c r="D1662" s="13"/>
    </row>
    <row r="1663" spans="3:4">
      <c r="C1663" s="13"/>
      <c r="D1663" s="13"/>
    </row>
    <row r="1664" spans="3:4">
      <c r="C1664" s="13"/>
      <c r="D1664" s="13"/>
    </row>
    <row r="1665" spans="3:4">
      <c r="C1665" s="13"/>
      <c r="D1665" s="13"/>
    </row>
    <row r="1666" spans="3:4">
      <c r="C1666" s="13"/>
      <c r="D1666" s="13"/>
    </row>
    <row r="1667" spans="3:4">
      <c r="C1667" s="13"/>
      <c r="D1667" s="13"/>
    </row>
    <row r="1668" spans="3:4">
      <c r="C1668" s="13"/>
      <c r="D1668" s="13"/>
    </row>
    <row r="1669" spans="3:4">
      <c r="C1669" s="13"/>
      <c r="D1669" s="13"/>
    </row>
    <row r="1670" spans="3:4">
      <c r="C1670" s="13"/>
      <c r="D1670" s="13"/>
    </row>
    <row r="1671" spans="3:4">
      <c r="C1671" s="13"/>
      <c r="D1671" s="13"/>
    </row>
    <row r="1672" spans="3:4">
      <c r="C1672" s="13"/>
      <c r="D1672" s="13"/>
    </row>
    <row r="1673" spans="3:4">
      <c r="C1673" s="13"/>
      <c r="D1673" s="13"/>
    </row>
    <row r="1674" spans="3:4">
      <c r="C1674" s="13"/>
      <c r="D1674" s="13"/>
    </row>
    <row r="1675" spans="3:4">
      <c r="C1675" s="13"/>
      <c r="D1675" s="13"/>
    </row>
    <row r="1676" spans="3:4">
      <c r="C1676" s="13"/>
      <c r="D1676" s="13"/>
    </row>
    <row r="1677" spans="3:4">
      <c r="C1677" s="13"/>
      <c r="D1677" s="13"/>
    </row>
    <row r="1678" spans="3:4">
      <c r="C1678" s="13"/>
      <c r="D1678" s="13"/>
    </row>
    <row r="1679" spans="3:4">
      <c r="C1679" s="13"/>
      <c r="D1679" s="13"/>
    </row>
    <row r="1680" spans="3:4">
      <c r="C1680" s="13"/>
      <c r="D1680" s="13"/>
    </row>
    <row r="1681" spans="3:4">
      <c r="C1681" s="13"/>
      <c r="D1681" s="13"/>
    </row>
    <row r="1682" spans="3:4">
      <c r="C1682" s="13"/>
      <c r="D1682" s="13"/>
    </row>
    <row r="1683" spans="3:4">
      <c r="C1683" s="13"/>
      <c r="D1683" s="13"/>
    </row>
    <row r="1684" spans="3:4">
      <c r="C1684" s="13"/>
      <c r="D1684" s="13"/>
    </row>
    <row r="1685" spans="3:4">
      <c r="C1685" s="13"/>
      <c r="D1685" s="13"/>
    </row>
    <row r="1686" spans="3:4">
      <c r="C1686" s="13"/>
      <c r="D1686" s="13"/>
    </row>
    <row r="1687" spans="3:4">
      <c r="C1687" s="13"/>
      <c r="D1687" s="13"/>
    </row>
    <row r="1688" spans="3:4">
      <c r="C1688" s="13"/>
      <c r="D1688" s="13"/>
    </row>
    <row r="1689" spans="3:4">
      <c r="C1689" s="13"/>
      <c r="D1689" s="13"/>
    </row>
    <row r="1690" spans="3:4">
      <c r="C1690" s="13"/>
      <c r="D1690" s="13"/>
    </row>
    <row r="1691" spans="3:4">
      <c r="C1691" s="13"/>
      <c r="D1691" s="13"/>
    </row>
    <row r="1692" spans="3:4">
      <c r="C1692" s="13"/>
      <c r="D1692" s="13"/>
    </row>
    <row r="1693" spans="3:4">
      <c r="C1693" s="13"/>
      <c r="D1693" s="13"/>
    </row>
    <row r="1694" spans="3:4">
      <c r="C1694" s="13"/>
      <c r="D1694" s="13"/>
    </row>
    <row r="1695" spans="3:4">
      <c r="C1695" s="13"/>
      <c r="D1695" s="13"/>
    </row>
    <row r="1696" spans="3:4">
      <c r="C1696" s="13"/>
      <c r="D1696" s="13"/>
    </row>
    <row r="1697" spans="3:4">
      <c r="C1697" s="13"/>
      <c r="D1697" s="13"/>
    </row>
    <row r="1698" spans="3:4">
      <c r="C1698" s="13"/>
      <c r="D1698" s="13"/>
    </row>
    <row r="1699" spans="3:4">
      <c r="C1699" s="13"/>
      <c r="D1699" s="13"/>
    </row>
    <row r="1700" spans="3:4">
      <c r="C1700" s="13"/>
      <c r="D1700" s="13"/>
    </row>
    <row r="1701" spans="3:4">
      <c r="C1701" s="13"/>
      <c r="D1701" s="13"/>
    </row>
    <row r="1702" spans="3:4">
      <c r="C1702" s="13"/>
      <c r="D1702" s="13"/>
    </row>
    <row r="1703" spans="3:4">
      <c r="C1703" s="13"/>
      <c r="D1703" s="13"/>
    </row>
    <row r="1704" spans="3:4">
      <c r="C1704" s="13"/>
      <c r="D1704" s="13"/>
    </row>
    <row r="1705" spans="3:4">
      <c r="C1705" s="13"/>
      <c r="D1705" s="13"/>
    </row>
    <row r="1706" spans="3:4">
      <c r="C1706" s="13"/>
      <c r="D1706" s="13"/>
    </row>
    <row r="1707" spans="3:4">
      <c r="C1707" s="13"/>
      <c r="D1707" s="13"/>
    </row>
    <row r="1708" spans="3:4">
      <c r="C1708" s="13"/>
      <c r="D1708" s="13"/>
    </row>
    <row r="1709" spans="3:4">
      <c r="C1709" s="13"/>
      <c r="D1709" s="13"/>
    </row>
    <row r="1710" spans="3:4">
      <c r="C1710" s="13"/>
      <c r="D1710" s="13"/>
    </row>
    <row r="1711" spans="3:4">
      <c r="C1711" s="13"/>
      <c r="D1711" s="13"/>
    </row>
    <row r="1712" spans="3:4">
      <c r="C1712" s="13"/>
      <c r="D1712" s="13"/>
    </row>
    <row r="1713" spans="3:4">
      <c r="C1713" s="13"/>
      <c r="D1713" s="13"/>
    </row>
    <row r="1714" spans="3:4">
      <c r="C1714" s="13"/>
      <c r="D1714" s="13"/>
    </row>
    <row r="1715" spans="3:4">
      <c r="C1715" s="13"/>
      <c r="D1715" s="13"/>
    </row>
    <row r="1716" spans="3:4">
      <c r="C1716" s="13"/>
      <c r="D1716" s="13"/>
    </row>
    <row r="1717" spans="3:4">
      <c r="C1717" s="13"/>
      <c r="D1717" s="13"/>
    </row>
    <row r="1718" spans="3:4">
      <c r="C1718" s="13"/>
      <c r="D1718" s="13"/>
    </row>
    <row r="1719" spans="3:4">
      <c r="C1719" s="13"/>
      <c r="D1719" s="13"/>
    </row>
    <row r="1720" spans="3:4">
      <c r="C1720" s="13"/>
      <c r="D1720" s="13"/>
    </row>
    <row r="1721" spans="3:4">
      <c r="C1721" s="13"/>
      <c r="D1721" s="13"/>
    </row>
    <row r="1722" spans="3:4">
      <c r="C1722" s="13"/>
      <c r="D1722" s="13"/>
    </row>
    <row r="1723" spans="3:4">
      <c r="C1723" s="13"/>
      <c r="D1723" s="13"/>
    </row>
    <row r="1724" spans="3:4">
      <c r="C1724" s="13"/>
      <c r="D1724" s="13"/>
    </row>
    <row r="1725" spans="3:4">
      <c r="C1725" s="13"/>
      <c r="D1725" s="13"/>
    </row>
    <row r="1726" spans="3:4">
      <c r="C1726" s="13"/>
      <c r="D1726" s="13"/>
    </row>
    <row r="1727" spans="3:4">
      <c r="C1727" s="13"/>
      <c r="D1727" s="13"/>
    </row>
    <row r="1728" spans="3:4">
      <c r="C1728" s="13"/>
      <c r="D1728" s="13"/>
    </row>
    <row r="1729" spans="3:4">
      <c r="C1729" s="13"/>
      <c r="D1729" s="13"/>
    </row>
    <row r="1730" spans="3:4">
      <c r="C1730" s="13"/>
      <c r="D1730" s="13"/>
    </row>
    <row r="1731" spans="3:4">
      <c r="C1731" s="13"/>
      <c r="D1731" s="13"/>
    </row>
    <row r="1732" spans="3:4">
      <c r="C1732" s="13"/>
      <c r="D1732" s="13"/>
    </row>
    <row r="1733" spans="3:4">
      <c r="C1733" s="13"/>
      <c r="D1733" s="13"/>
    </row>
    <row r="1734" spans="3:4">
      <c r="C1734" s="13"/>
      <c r="D1734" s="13"/>
    </row>
    <row r="1735" spans="3:4">
      <c r="C1735" s="13"/>
      <c r="D1735" s="13"/>
    </row>
    <row r="1736" spans="3:4">
      <c r="C1736" s="13"/>
      <c r="D1736" s="13"/>
    </row>
    <row r="1737" spans="3:4">
      <c r="C1737" s="13"/>
      <c r="D1737" s="13"/>
    </row>
    <row r="1738" spans="3:4">
      <c r="C1738" s="13"/>
      <c r="D1738" s="13"/>
    </row>
    <row r="1739" spans="3:4">
      <c r="C1739" s="13"/>
      <c r="D1739" s="13"/>
    </row>
    <row r="1740" spans="3:4">
      <c r="C1740" s="13"/>
      <c r="D1740" s="13"/>
    </row>
    <row r="1741" spans="3:4">
      <c r="C1741" s="13"/>
      <c r="D1741" s="13"/>
    </row>
    <row r="1742" spans="3:4">
      <c r="C1742" s="13"/>
      <c r="D1742" s="13"/>
    </row>
    <row r="1743" spans="3:4">
      <c r="C1743" s="13"/>
      <c r="D1743" s="13"/>
    </row>
    <row r="1744" spans="3:4">
      <c r="C1744" s="13"/>
      <c r="D1744" s="13"/>
    </row>
    <row r="1745" spans="3:4">
      <c r="C1745" s="13"/>
      <c r="D1745" s="13"/>
    </row>
    <row r="1746" spans="3:4">
      <c r="C1746" s="13"/>
      <c r="D1746" s="13"/>
    </row>
    <row r="1747" spans="3:4">
      <c r="C1747" s="13"/>
      <c r="D1747" s="13"/>
    </row>
    <row r="1748" spans="3:4">
      <c r="C1748" s="13"/>
      <c r="D1748" s="13"/>
    </row>
    <row r="1749" spans="3:4">
      <c r="C1749" s="13"/>
      <c r="D1749" s="13"/>
    </row>
    <row r="1750" spans="3:4">
      <c r="C1750" s="13"/>
      <c r="D1750" s="13"/>
    </row>
    <row r="1751" spans="3:4">
      <c r="C1751" s="13"/>
      <c r="D1751" s="13"/>
    </row>
    <row r="1752" spans="3:4">
      <c r="C1752" s="13"/>
      <c r="D1752" s="13"/>
    </row>
    <row r="1753" spans="3:4">
      <c r="C1753" s="13"/>
      <c r="D1753" s="13"/>
    </row>
    <row r="1754" spans="3:4">
      <c r="C1754" s="13"/>
      <c r="D1754" s="13"/>
    </row>
    <row r="1755" spans="3:4">
      <c r="C1755" s="13"/>
      <c r="D1755" s="13"/>
    </row>
    <row r="1756" spans="3:4">
      <c r="C1756" s="13"/>
      <c r="D1756" s="13"/>
    </row>
    <row r="1757" spans="3:4">
      <c r="C1757" s="13"/>
      <c r="D1757" s="13"/>
    </row>
    <row r="1758" spans="3:4">
      <c r="C1758" s="13"/>
      <c r="D1758" s="13"/>
    </row>
    <row r="1759" spans="3:4">
      <c r="C1759" s="13"/>
      <c r="D1759" s="13"/>
    </row>
    <row r="1760" spans="3:4">
      <c r="C1760" s="13"/>
      <c r="D1760" s="13"/>
    </row>
    <row r="1761" spans="3:4">
      <c r="C1761" s="13"/>
      <c r="D1761" s="13"/>
    </row>
    <row r="1762" spans="3:4">
      <c r="C1762" s="13"/>
      <c r="D1762" s="13"/>
    </row>
    <row r="1763" spans="3:4">
      <c r="C1763" s="13"/>
      <c r="D1763" s="13"/>
    </row>
    <row r="1764" spans="3:4">
      <c r="C1764" s="13"/>
      <c r="D1764" s="13"/>
    </row>
    <row r="1765" spans="3:4">
      <c r="C1765" s="13"/>
      <c r="D1765" s="13"/>
    </row>
    <row r="1766" spans="3:4">
      <c r="C1766" s="13"/>
      <c r="D1766" s="13"/>
    </row>
    <row r="1767" spans="3:4">
      <c r="C1767" s="13"/>
      <c r="D1767" s="13"/>
    </row>
    <row r="1768" spans="3:4">
      <c r="C1768" s="13"/>
      <c r="D1768" s="13"/>
    </row>
    <row r="1769" spans="3:4">
      <c r="C1769" s="13"/>
      <c r="D1769" s="13"/>
    </row>
    <row r="1770" spans="3:4">
      <c r="C1770" s="13"/>
      <c r="D1770" s="13"/>
    </row>
    <row r="1771" spans="3:4">
      <c r="C1771" s="13"/>
      <c r="D1771" s="13"/>
    </row>
    <row r="1772" spans="3:4">
      <c r="C1772" s="13"/>
      <c r="D1772" s="13"/>
    </row>
    <row r="1773" spans="3:4">
      <c r="C1773" s="13"/>
      <c r="D1773" s="13"/>
    </row>
    <row r="1774" spans="3:4">
      <c r="C1774" s="13"/>
      <c r="D1774" s="13"/>
    </row>
    <row r="1775" spans="3:4">
      <c r="C1775" s="13"/>
      <c r="D1775" s="13"/>
    </row>
    <row r="1776" spans="3:4">
      <c r="C1776" s="13"/>
      <c r="D1776" s="13"/>
    </row>
    <row r="1777" spans="3:4">
      <c r="C1777" s="13"/>
      <c r="D1777" s="13"/>
    </row>
    <row r="1778" spans="3:4">
      <c r="C1778" s="13"/>
      <c r="D1778" s="13"/>
    </row>
    <row r="1779" spans="3:4">
      <c r="C1779" s="13"/>
      <c r="D1779" s="13"/>
    </row>
    <row r="1780" spans="3:4">
      <c r="C1780" s="13"/>
      <c r="D1780" s="13"/>
    </row>
    <row r="1781" spans="3:4">
      <c r="C1781" s="13"/>
      <c r="D1781" s="13"/>
    </row>
    <row r="1782" spans="3:4">
      <c r="C1782" s="13"/>
      <c r="D1782" s="13"/>
    </row>
    <row r="1783" spans="3:4">
      <c r="C1783" s="13"/>
      <c r="D1783" s="13"/>
    </row>
    <row r="1784" spans="3:4">
      <c r="C1784" s="13"/>
      <c r="D1784" s="13"/>
    </row>
    <row r="1785" spans="3:4">
      <c r="C1785" s="13"/>
      <c r="D1785" s="13"/>
    </row>
    <row r="1786" spans="3:4">
      <c r="C1786" s="13"/>
      <c r="D1786" s="13"/>
    </row>
    <row r="1787" spans="3:4">
      <c r="C1787" s="13"/>
      <c r="D1787" s="13"/>
    </row>
    <row r="1788" spans="3:4">
      <c r="C1788" s="13"/>
      <c r="D1788" s="13"/>
    </row>
    <row r="1789" spans="3:4">
      <c r="C1789" s="13"/>
      <c r="D1789" s="13"/>
    </row>
    <row r="1790" spans="3:4">
      <c r="C1790" s="13"/>
      <c r="D1790" s="13"/>
    </row>
    <row r="1791" spans="3:4">
      <c r="C1791" s="13"/>
      <c r="D1791" s="13"/>
    </row>
    <row r="1792" spans="3:4">
      <c r="C1792" s="13"/>
      <c r="D1792" s="13"/>
    </row>
    <row r="1793" spans="3:4">
      <c r="C1793" s="13"/>
      <c r="D1793" s="13"/>
    </row>
    <row r="1794" spans="3:4">
      <c r="C1794" s="13"/>
      <c r="D1794" s="13"/>
    </row>
    <row r="1795" spans="3:4">
      <c r="C1795" s="13"/>
      <c r="D1795" s="13"/>
    </row>
    <row r="1796" spans="3:4">
      <c r="C1796" s="13"/>
      <c r="D1796" s="13"/>
    </row>
    <row r="1797" spans="3:4">
      <c r="C1797" s="13"/>
      <c r="D1797" s="13"/>
    </row>
    <row r="1798" spans="3:4">
      <c r="C1798" s="13"/>
      <c r="D1798" s="13"/>
    </row>
    <row r="1799" spans="3:4">
      <c r="C1799" s="13"/>
      <c r="D1799" s="13"/>
    </row>
    <row r="1800" spans="3:4">
      <c r="C1800" s="13"/>
      <c r="D1800" s="13"/>
    </row>
    <row r="1801" spans="3:4">
      <c r="C1801" s="13"/>
      <c r="D1801" s="13"/>
    </row>
    <row r="1802" spans="3:4">
      <c r="C1802" s="13"/>
      <c r="D1802" s="13"/>
    </row>
    <row r="1803" spans="3:4">
      <c r="C1803" s="13"/>
      <c r="D1803" s="13"/>
    </row>
    <row r="1804" spans="3:4">
      <c r="C1804" s="13"/>
      <c r="D1804" s="13"/>
    </row>
    <row r="1805" spans="3:4">
      <c r="C1805" s="13"/>
      <c r="D1805" s="13"/>
    </row>
    <row r="1806" spans="3:4">
      <c r="C1806" s="13"/>
      <c r="D1806" s="13"/>
    </row>
    <row r="1807" spans="3:4">
      <c r="C1807" s="13"/>
      <c r="D1807" s="13"/>
    </row>
    <row r="1808" spans="3:4">
      <c r="C1808" s="13"/>
      <c r="D1808" s="13"/>
    </row>
    <row r="1809" spans="3:4">
      <c r="C1809" s="13"/>
      <c r="D1809" s="13"/>
    </row>
    <row r="1810" spans="3:4">
      <c r="C1810" s="13"/>
      <c r="D1810" s="13"/>
    </row>
    <row r="1811" spans="3:4">
      <c r="C1811" s="13"/>
      <c r="D1811" s="13"/>
    </row>
    <row r="1812" spans="3:4">
      <c r="C1812" s="13"/>
      <c r="D1812" s="13"/>
    </row>
    <row r="1813" spans="3:4">
      <c r="C1813" s="13"/>
      <c r="D1813" s="13"/>
    </row>
    <row r="1814" spans="3:4">
      <c r="C1814" s="13"/>
      <c r="D1814" s="13"/>
    </row>
    <row r="1815" spans="3:4">
      <c r="C1815" s="13"/>
      <c r="D1815" s="13"/>
    </row>
    <row r="1816" spans="3:4">
      <c r="C1816" s="13"/>
      <c r="D1816" s="13"/>
    </row>
    <row r="1817" spans="3:4">
      <c r="C1817" s="13"/>
      <c r="D1817" s="13"/>
    </row>
    <row r="1818" spans="3:4">
      <c r="C1818" s="13"/>
      <c r="D1818" s="13"/>
    </row>
    <row r="1819" spans="3:4">
      <c r="C1819" s="13"/>
      <c r="D1819" s="13"/>
    </row>
    <row r="1820" spans="3:4">
      <c r="C1820" s="13"/>
      <c r="D1820" s="13"/>
    </row>
    <row r="1821" spans="3:4">
      <c r="C1821" s="13"/>
      <c r="D1821" s="13"/>
    </row>
    <row r="1822" spans="3:4">
      <c r="C1822" s="13"/>
      <c r="D1822" s="13"/>
    </row>
    <row r="1823" spans="3:4">
      <c r="C1823" s="13"/>
      <c r="D1823" s="13"/>
    </row>
    <row r="1824" spans="3:4">
      <c r="C1824" s="13"/>
      <c r="D1824" s="13"/>
    </row>
    <row r="1825" spans="3:4">
      <c r="C1825" s="13"/>
      <c r="D1825" s="13"/>
    </row>
    <row r="1826" spans="3:4">
      <c r="C1826" s="13"/>
      <c r="D1826" s="13"/>
    </row>
    <row r="1827" spans="3:4">
      <c r="C1827" s="13"/>
      <c r="D1827" s="13"/>
    </row>
    <row r="1828" spans="3:4">
      <c r="C1828" s="13"/>
      <c r="D1828" s="13"/>
    </row>
    <row r="1829" spans="3:4">
      <c r="C1829" s="13"/>
      <c r="D1829" s="13"/>
    </row>
    <row r="1830" spans="3:4">
      <c r="C1830" s="13"/>
      <c r="D1830" s="13"/>
    </row>
    <row r="1831" spans="3:4">
      <c r="C1831" s="13"/>
      <c r="D1831" s="13"/>
    </row>
    <row r="1832" spans="3:4">
      <c r="C1832" s="13"/>
      <c r="D1832" s="13"/>
    </row>
    <row r="1833" spans="3:4">
      <c r="C1833" s="13"/>
      <c r="D1833" s="13"/>
    </row>
    <row r="1834" spans="3:4">
      <c r="C1834" s="13"/>
      <c r="D1834" s="13"/>
    </row>
    <row r="1835" spans="3:4">
      <c r="C1835" s="13"/>
      <c r="D1835" s="13"/>
    </row>
    <row r="1836" spans="3:4">
      <c r="C1836" s="13"/>
      <c r="D1836" s="13"/>
    </row>
    <row r="1837" spans="3:4">
      <c r="C1837" s="13"/>
      <c r="D1837" s="13"/>
    </row>
    <row r="1838" spans="3:4">
      <c r="C1838" s="13"/>
      <c r="D1838" s="13"/>
    </row>
    <row r="1839" spans="3:4">
      <c r="C1839" s="13"/>
      <c r="D1839" s="13"/>
    </row>
    <row r="1840" spans="3:4">
      <c r="C1840" s="13"/>
      <c r="D1840" s="13"/>
    </row>
    <row r="1841" spans="3:4">
      <c r="C1841" s="13"/>
      <c r="D1841" s="13"/>
    </row>
    <row r="1842" spans="3:4">
      <c r="C1842" s="13"/>
      <c r="D1842" s="13"/>
    </row>
    <row r="1843" spans="3:4">
      <c r="C1843" s="13"/>
      <c r="D1843" s="13"/>
    </row>
    <row r="1844" spans="3:4">
      <c r="C1844" s="13"/>
      <c r="D1844" s="13"/>
    </row>
    <row r="1845" spans="3:4">
      <c r="C1845" s="13"/>
      <c r="D1845" s="13"/>
    </row>
    <row r="1846" spans="3:4">
      <c r="C1846" s="13"/>
      <c r="D1846" s="13"/>
    </row>
    <row r="1847" spans="3:4">
      <c r="C1847" s="13"/>
      <c r="D1847" s="13"/>
    </row>
    <row r="1848" spans="3:4">
      <c r="C1848" s="13"/>
      <c r="D1848" s="13"/>
    </row>
    <row r="1849" spans="3:4">
      <c r="C1849" s="13"/>
      <c r="D1849" s="13"/>
    </row>
    <row r="1850" spans="3:4">
      <c r="C1850" s="13"/>
      <c r="D1850" s="13"/>
    </row>
    <row r="1851" spans="3:4">
      <c r="C1851" s="13"/>
      <c r="D1851" s="13"/>
    </row>
    <row r="1852" spans="3:4">
      <c r="C1852" s="13"/>
      <c r="D1852" s="13"/>
    </row>
    <row r="1853" spans="3:4">
      <c r="C1853" s="13"/>
      <c r="D1853" s="13"/>
    </row>
    <row r="1854" spans="3:4">
      <c r="C1854" s="13"/>
      <c r="D1854" s="13"/>
    </row>
    <row r="1855" spans="3:4">
      <c r="C1855" s="13"/>
      <c r="D1855" s="13"/>
    </row>
    <row r="1856" spans="3:4">
      <c r="C1856" s="13"/>
      <c r="D1856" s="13"/>
    </row>
    <row r="1857" spans="3:4">
      <c r="C1857" s="13"/>
      <c r="D1857" s="13"/>
    </row>
    <row r="1858" spans="3:4">
      <c r="C1858" s="13"/>
      <c r="D1858" s="13"/>
    </row>
    <row r="1859" spans="3:4">
      <c r="C1859" s="13"/>
      <c r="D1859" s="13"/>
    </row>
    <row r="1860" spans="3:4">
      <c r="C1860" s="13"/>
      <c r="D1860" s="13"/>
    </row>
    <row r="1861" spans="3:4">
      <c r="C1861" s="13"/>
      <c r="D1861" s="13"/>
    </row>
    <row r="1862" spans="3:4">
      <c r="C1862" s="13"/>
      <c r="D1862" s="13"/>
    </row>
    <row r="1863" spans="3:4">
      <c r="C1863" s="13"/>
      <c r="D1863" s="13"/>
    </row>
    <row r="1864" spans="3:4">
      <c r="C1864" s="13"/>
      <c r="D1864" s="13"/>
    </row>
    <row r="1865" spans="3:4">
      <c r="C1865" s="13"/>
      <c r="D1865" s="13"/>
    </row>
    <row r="1866" spans="3:4">
      <c r="C1866" s="13"/>
      <c r="D1866" s="13"/>
    </row>
    <row r="1867" spans="3:4">
      <c r="C1867" s="13"/>
      <c r="D1867" s="13"/>
    </row>
    <row r="1868" spans="3:4">
      <c r="C1868" s="13"/>
      <c r="D1868" s="13"/>
    </row>
    <row r="1869" spans="3:4">
      <c r="C1869" s="13"/>
      <c r="D1869" s="13"/>
    </row>
    <row r="1870" spans="3:4">
      <c r="C1870" s="13"/>
      <c r="D1870" s="13"/>
    </row>
    <row r="1871" spans="3:4">
      <c r="C1871" s="13"/>
      <c r="D1871" s="13"/>
    </row>
    <row r="1872" spans="3:4">
      <c r="C1872" s="13"/>
      <c r="D1872" s="13"/>
    </row>
    <row r="1873" spans="3:4">
      <c r="C1873" s="13"/>
      <c r="D1873" s="13"/>
    </row>
    <row r="1874" spans="3:4">
      <c r="C1874" s="13"/>
      <c r="D1874" s="13"/>
    </row>
    <row r="1875" spans="3:4">
      <c r="C1875" s="13"/>
      <c r="D1875" s="13"/>
    </row>
    <row r="1876" spans="3:4">
      <c r="C1876" s="13"/>
      <c r="D1876" s="13"/>
    </row>
    <row r="1877" spans="3:4">
      <c r="C1877" s="13"/>
      <c r="D1877" s="13"/>
    </row>
    <row r="1878" spans="3:4">
      <c r="C1878" s="13"/>
      <c r="D1878" s="13"/>
    </row>
    <row r="1879" spans="3:4">
      <c r="C1879" s="13"/>
      <c r="D1879" s="13"/>
    </row>
    <row r="1880" spans="3:4">
      <c r="C1880" s="13"/>
      <c r="D1880" s="13"/>
    </row>
    <row r="1881" spans="3:4">
      <c r="C1881" s="13"/>
      <c r="D1881" s="13"/>
    </row>
    <row r="1882" spans="3:4">
      <c r="C1882" s="13"/>
      <c r="D1882" s="13"/>
    </row>
    <row r="1883" spans="3:4">
      <c r="C1883" s="13"/>
      <c r="D1883" s="13"/>
    </row>
    <row r="1884" spans="3:4">
      <c r="C1884" s="13"/>
      <c r="D1884" s="13"/>
    </row>
    <row r="1885" spans="3:4">
      <c r="C1885" s="13"/>
      <c r="D1885" s="13"/>
    </row>
    <row r="1886" spans="3:4">
      <c r="C1886" s="13"/>
      <c r="D1886" s="13"/>
    </row>
    <row r="1887" spans="3:4">
      <c r="C1887" s="13"/>
      <c r="D1887" s="13"/>
    </row>
    <row r="1888" spans="3:4">
      <c r="C1888" s="13"/>
      <c r="D1888" s="13"/>
    </row>
    <row r="1889" spans="3:4">
      <c r="C1889" s="13"/>
      <c r="D1889" s="13"/>
    </row>
    <row r="1890" spans="3:4">
      <c r="C1890" s="13"/>
      <c r="D1890" s="13"/>
    </row>
    <row r="1891" spans="3:4">
      <c r="C1891" s="13"/>
      <c r="D1891" s="13"/>
    </row>
    <row r="1892" spans="3:4">
      <c r="C1892" s="13"/>
      <c r="D1892" s="13"/>
    </row>
    <row r="1893" spans="3:4">
      <c r="C1893" s="13"/>
      <c r="D1893" s="13"/>
    </row>
    <row r="1894" spans="3:4">
      <c r="C1894" s="13"/>
      <c r="D1894" s="13"/>
    </row>
    <row r="1895" spans="3:4">
      <c r="C1895" s="13"/>
      <c r="D1895" s="13"/>
    </row>
    <row r="1896" spans="3:4">
      <c r="C1896" s="13"/>
      <c r="D1896" s="13"/>
    </row>
    <row r="1897" spans="3:4">
      <c r="C1897" s="13"/>
      <c r="D1897" s="13"/>
    </row>
    <row r="1898" spans="3:4">
      <c r="C1898" s="13"/>
      <c r="D1898" s="13"/>
    </row>
    <row r="1899" spans="3:4">
      <c r="C1899" s="13"/>
      <c r="D1899" s="13"/>
    </row>
    <row r="1900" spans="3:4">
      <c r="C1900" s="13"/>
      <c r="D1900" s="13"/>
    </row>
    <row r="1901" spans="3:4">
      <c r="C1901" s="13"/>
      <c r="D1901" s="13"/>
    </row>
    <row r="1902" spans="3:4">
      <c r="C1902" s="13"/>
      <c r="D1902" s="13"/>
    </row>
    <row r="1903" spans="3:4">
      <c r="C1903" s="13"/>
      <c r="D1903" s="13"/>
    </row>
    <row r="1904" spans="3:4">
      <c r="C1904" s="13"/>
      <c r="D1904" s="13"/>
    </row>
    <row r="1905" spans="3:4">
      <c r="C1905" s="13"/>
      <c r="D1905" s="13"/>
    </row>
    <row r="1906" spans="3:4">
      <c r="C1906" s="13"/>
      <c r="D1906" s="13"/>
    </row>
    <row r="1907" spans="3:4">
      <c r="C1907" s="13"/>
      <c r="D1907" s="13"/>
    </row>
    <row r="1908" spans="3:4">
      <c r="C1908" s="13"/>
      <c r="D1908" s="13"/>
    </row>
    <row r="1909" spans="3:4">
      <c r="C1909" s="13"/>
      <c r="D1909" s="13"/>
    </row>
    <row r="1910" spans="3:4">
      <c r="C1910" s="13"/>
      <c r="D1910" s="13"/>
    </row>
    <row r="1911" spans="3:4">
      <c r="C1911" s="13"/>
      <c r="D1911" s="13"/>
    </row>
    <row r="1912" spans="3:4">
      <c r="C1912" s="13"/>
      <c r="D1912" s="13"/>
    </row>
    <row r="1913" spans="3:4">
      <c r="C1913" s="13"/>
      <c r="D1913" s="13"/>
    </row>
    <row r="1914" spans="3:4">
      <c r="C1914" s="13"/>
      <c r="D1914" s="13"/>
    </row>
    <row r="1915" spans="3:4">
      <c r="C1915" s="13"/>
      <c r="D1915" s="13"/>
    </row>
    <row r="1916" spans="3:4">
      <c r="C1916" s="13"/>
      <c r="D1916" s="13"/>
    </row>
    <row r="1917" spans="3:4">
      <c r="C1917" s="13"/>
      <c r="D1917" s="13"/>
    </row>
    <row r="1918" spans="3:4">
      <c r="C1918" s="13"/>
      <c r="D1918" s="13"/>
    </row>
    <row r="1919" spans="3:4">
      <c r="C1919" s="13"/>
      <c r="D1919" s="13"/>
    </row>
    <row r="1920" spans="3:4">
      <c r="C1920" s="13"/>
      <c r="D1920" s="13"/>
    </row>
    <row r="1921" spans="3:4">
      <c r="C1921" s="13"/>
      <c r="D1921" s="13"/>
    </row>
    <row r="1922" spans="3:4">
      <c r="C1922" s="13"/>
      <c r="D1922" s="13"/>
    </row>
    <row r="1923" spans="3:4">
      <c r="C1923" s="13"/>
      <c r="D1923" s="13"/>
    </row>
    <row r="1924" spans="3:4">
      <c r="C1924" s="13"/>
      <c r="D1924" s="13"/>
    </row>
    <row r="1925" spans="3:4">
      <c r="C1925" s="13"/>
      <c r="D1925" s="13"/>
    </row>
    <row r="1926" spans="3:4">
      <c r="C1926" s="13"/>
      <c r="D1926" s="13"/>
    </row>
    <row r="1927" spans="3:4">
      <c r="C1927" s="13"/>
      <c r="D1927" s="13"/>
    </row>
    <row r="1928" spans="3:4">
      <c r="C1928" s="13"/>
      <c r="D1928" s="13"/>
    </row>
    <row r="1929" spans="3:4">
      <c r="C1929" s="13"/>
      <c r="D1929" s="13"/>
    </row>
    <row r="1930" spans="3:4">
      <c r="C1930" s="13"/>
      <c r="D1930" s="13"/>
    </row>
    <row r="1931" spans="3:4">
      <c r="C1931" s="13"/>
      <c r="D1931" s="13"/>
    </row>
    <row r="1932" spans="3:4">
      <c r="C1932" s="13"/>
      <c r="D1932" s="13"/>
    </row>
    <row r="1933" spans="3:4">
      <c r="C1933" s="13"/>
      <c r="D1933" s="13"/>
    </row>
    <row r="1934" spans="3:4">
      <c r="C1934" s="13"/>
      <c r="D1934" s="13"/>
    </row>
    <row r="1935" spans="3:4">
      <c r="C1935" s="13"/>
      <c r="D1935" s="13"/>
    </row>
    <row r="1936" spans="3:4">
      <c r="C1936" s="13"/>
      <c r="D1936" s="13"/>
    </row>
    <row r="1937" spans="3:4">
      <c r="C1937" s="13"/>
      <c r="D1937" s="13"/>
    </row>
    <row r="1938" spans="3:4">
      <c r="C1938" s="13"/>
      <c r="D1938" s="13"/>
    </row>
    <row r="1939" spans="3:4">
      <c r="C1939" s="13"/>
      <c r="D1939" s="13"/>
    </row>
    <row r="1940" spans="3:4">
      <c r="C1940" s="13"/>
      <c r="D1940" s="13"/>
    </row>
    <row r="1941" spans="3:4">
      <c r="C1941" s="13"/>
      <c r="D1941" s="13"/>
    </row>
    <row r="1942" spans="3:4">
      <c r="C1942" s="13"/>
      <c r="D1942" s="13"/>
    </row>
    <row r="1943" spans="3:4">
      <c r="C1943" s="13"/>
      <c r="D1943" s="13"/>
    </row>
    <row r="1944" spans="3:4">
      <c r="C1944" s="13"/>
      <c r="D1944" s="13"/>
    </row>
    <row r="1945" spans="3:4">
      <c r="C1945" s="13"/>
      <c r="D1945" s="13"/>
    </row>
    <row r="1946" spans="3:4">
      <c r="C1946" s="13"/>
      <c r="D1946" s="13"/>
    </row>
    <row r="1947" spans="3:4">
      <c r="C1947" s="13"/>
      <c r="D1947" s="13"/>
    </row>
    <row r="1948" spans="3:4">
      <c r="C1948" s="13"/>
      <c r="D1948" s="13"/>
    </row>
    <row r="1949" spans="3:4">
      <c r="C1949" s="13"/>
      <c r="D1949" s="13"/>
    </row>
    <row r="1950" spans="3:4">
      <c r="C1950" s="13"/>
      <c r="D1950" s="13"/>
    </row>
    <row r="1951" spans="3:4">
      <c r="C1951" s="13"/>
      <c r="D1951" s="13"/>
    </row>
    <row r="1952" spans="3:4">
      <c r="C1952" s="13"/>
      <c r="D1952" s="13"/>
    </row>
    <row r="1953" spans="3:4">
      <c r="C1953" s="13"/>
      <c r="D1953" s="13"/>
    </row>
    <row r="1954" spans="3:4">
      <c r="C1954" s="13"/>
      <c r="D1954" s="13"/>
    </row>
    <row r="1955" spans="3:4">
      <c r="C1955" s="13"/>
      <c r="D1955" s="13"/>
    </row>
    <row r="1956" spans="3:4">
      <c r="C1956" s="13"/>
      <c r="D1956" s="13"/>
    </row>
    <row r="1957" spans="3:4">
      <c r="C1957" s="13"/>
      <c r="D1957" s="13"/>
    </row>
    <row r="1958" spans="3:4">
      <c r="C1958" s="13"/>
      <c r="D1958" s="13"/>
    </row>
    <row r="1959" spans="3:4">
      <c r="C1959" s="13"/>
      <c r="D1959" s="13"/>
    </row>
    <row r="1960" spans="3:4">
      <c r="C1960" s="13"/>
      <c r="D1960" s="13"/>
    </row>
    <row r="1961" spans="3:4">
      <c r="C1961" s="13"/>
      <c r="D1961" s="13"/>
    </row>
    <row r="1962" spans="3:4">
      <c r="C1962" s="13"/>
      <c r="D1962" s="13"/>
    </row>
    <row r="1963" spans="3:4">
      <c r="C1963" s="13"/>
      <c r="D1963" s="13"/>
    </row>
    <row r="1964" spans="3:4">
      <c r="C1964" s="13"/>
      <c r="D1964" s="13"/>
    </row>
    <row r="1965" spans="3:4">
      <c r="C1965" s="13"/>
      <c r="D1965" s="13"/>
    </row>
    <row r="1966" spans="3:4">
      <c r="C1966" s="13"/>
      <c r="D1966" s="13"/>
    </row>
    <row r="1967" spans="3:4">
      <c r="C1967" s="13"/>
      <c r="D1967" s="13"/>
    </row>
    <row r="1968" spans="3:4">
      <c r="C1968" s="13"/>
      <c r="D1968" s="13"/>
    </row>
    <row r="1969" spans="3:4">
      <c r="C1969" s="13"/>
      <c r="D1969" s="13"/>
    </row>
    <row r="1970" spans="3:4">
      <c r="C1970" s="13"/>
      <c r="D1970" s="13"/>
    </row>
    <row r="1971" spans="3:4">
      <c r="C1971" s="13"/>
      <c r="D1971" s="13"/>
    </row>
    <row r="1972" spans="3:4">
      <c r="C1972" s="13"/>
      <c r="D1972" s="13"/>
    </row>
    <row r="1973" spans="3:4">
      <c r="C1973" s="13"/>
      <c r="D1973" s="13"/>
    </row>
    <row r="1974" spans="3:4">
      <c r="C1974" s="13"/>
      <c r="D1974" s="13"/>
    </row>
    <row r="1975" spans="3:4">
      <c r="C1975" s="13"/>
      <c r="D1975" s="13"/>
    </row>
    <row r="1976" spans="3:4">
      <c r="C1976" s="13"/>
      <c r="D1976" s="13"/>
    </row>
    <row r="1977" spans="3:4">
      <c r="C1977" s="13"/>
      <c r="D1977" s="13"/>
    </row>
    <row r="1978" spans="3:4">
      <c r="C1978" s="13"/>
      <c r="D1978" s="13"/>
    </row>
    <row r="1979" spans="3:4">
      <c r="C1979" s="13"/>
      <c r="D1979" s="13"/>
    </row>
    <row r="1980" spans="3:4">
      <c r="C1980" s="13"/>
      <c r="D1980" s="13"/>
    </row>
    <row r="1981" spans="3:4">
      <c r="C1981" s="13"/>
      <c r="D1981" s="13"/>
    </row>
    <row r="1982" spans="3:4">
      <c r="C1982" s="13"/>
      <c r="D1982" s="13"/>
    </row>
    <row r="1983" spans="3:4">
      <c r="C1983" s="13"/>
      <c r="D1983" s="13"/>
    </row>
    <row r="1984" spans="3:4">
      <c r="C1984" s="13"/>
      <c r="D1984" s="13"/>
    </row>
    <row r="1985" spans="3:4">
      <c r="C1985" s="13"/>
      <c r="D1985" s="13"/>
    </row>
    <row r="1986" spans="3:4">
      <c r="C1986" s="13"/>
      <c r="D1986" s="13"/>
    </row>
    <row r="1987" spans="3:4">
      <c r="C1987" s="13"/>
      <c r="D1987" s="13"/>
    </row>
    <row r="1988" spans="3:4">
      <c r="C1988" s="13"/>
      <c r="D1988" s="13"/>
    </row>
    <row r="1989" spans="3:4">
      <c r="C1989" s="13"/>
      <c r="D1989" s="13"/>
    </row>
    <row r="1990" spans="3:4">
      <c r="C1990" s="13"/>
      <c r="D1990" s="13"/>
    </row>
    <row r="1991" spans="3:4">
      <c r="C1991" s="13"/>
      <c r="D1991" s="13"/>
    </row>
    <row r="1992" spans="3:4">
      <c r="C1992" s="13"/>
      <c r="D1992" s="13"/>
    </row>
    <row r="1993" spans="3:4">
      <c r="C1993" s="13"/>
      <c r="D1993" s="13"/>
    </row>
    <row r="1994" spans="3:4">
      <c r="C1994" s="13"/>
      <c r="D1994" s="13"/>
    </row>
    <row r="1995" spans="3:4">
      <c r="C1995" s="13"/>
      <c r="D1995" s="13"/>
    </row>
    <row r="1996" spans="3:4">
      <c r="C1996" s="13"/>
      <c r="D1996" s="13"/>
    </row>
    <row r="1997" spans="3:4">
      <c r="C1997" s="13"/>
      <c r="D1997" s="13"/>
    </row>
    <row r="1998" spans="3:4">
      <c r="C1998" s="13"/>
      <c r="D1998" s="13"/>
    </row>
    <row r="1999" spans="3:4">
      <c r="C1999" s="13"/>
      <c r="D1999" s="13"/>
    </row>
    <row r="2000" spans="3:4">
      <c r="C2000" s="13"/>
      <c r="D2000" s="13"/>
    </row>
    <row r="2001" spans="3:4">
      <c r="C2001" s="13"/>
      <c r="D2001" s="13"/>
    </row>
    <row r="2002" spans="3:4">
      <c r="C2002" s="13"/>
      <c r="D2002" s="13"/>
    </row>
    <row r="2003" spans="3:4">
      <c r="C2003" s="13"/>
      <c r="D2003" s="13"/>
    </row>
    <row r="2004" spans="3:4">
      <c r="C2004" s="13"/>
      <c r="D2004" s="13"/>
    </row>
    <row r="2005" spans="3:4">
      <c r="C2005" s="13"/>
      <c r="D2005" s="13"/>
    </row>
    <row r="2006" spans="3:4">
      <c r="C2006" s="13"/>
      <c r="D2006" s="13"/>
    </row>
    <row r="2007" spans="3:4">
      <c r="C2007" s="13"/>
      <c r="D2007" s="13"/>
    </row>
    <row r="2008" spans="3:4">
      <c r="C2008" s="13"/>
      <c r="D2008" s="13"/>
    </row>
    <row r="2009" spans="3:4">
      <c r="C2009" s="13"/>
      <c r="D2009" s="13"/>
    </row>
    <row r="2010" spans="3:4">
      <c r="C2010" s="13"/>
      <c r="D2010" s="13"/>
    </row>
    <row r="2011" spans="3:4">
      <c r="C2011" s="13"/>
      <c r="D2011" s="13"/>
    </row>
    <row r="2012" spans="3:4">
      <c r="C2012" s="13"/>
      <c r="D2012" s="13"/>
    </row>
    <row r="2013" spans="3:4">
      <c r="C2013" s="13"/>
      <c r="D2013" s="13"/>
    </row>
    <row r="2014" spans="3:4">
      <c r="C2014" s="13"/>
      <c r="D2014" s="13"/>
    </row>
    <row r="2015" spans="3:4">
      <c r="C2015" s="13"/>
      <c r="D2015" s="13"/>
    </row>
    <row r="2016" spans="3:4">
      <c r="C2016" s="13"/>
      <c r="D2016" s="13"/>
    </row>
    <row r="2017" spans="3:4">
      <c r="C2017" s="13"/>
      <c r="D2017" s="13"/>
    </row>
    <row r="2018" spans="3:4">
      <c r="C2018" s="13"/>
      <c r="D2018" s="13"/>
    </row>
    <row r="2019" spans="3:4">
      <c r="C2019" s="13"/>
      <c r="D2019" s="13"/>
    </row>
    <row r="2020" spans="3:4">
      <c r="C2020" s="13"/>
      <c r="D2020" s="13"/>
    </row>
    <row r="2021" spans="3:4">
      <c r="C2021" s="13"/>
      <c r="D2021" s="13"/>
    </row>
    <row r="2022" spans="3:4">
      <c r="C2022" s="13"/>
      <c r="D2022" s="13"/>
    </row>
    <row r="2023" spans="3:4">
      <c r="C2023" s="13"/>
      <c r="D2023" s="13"/>
    </row>
    <row r="2024" spans="3:4">
      <c r="C2024" s="13"/>
      <c r="D2024" s="13"/>
    </row>
    <row r="2025" spans="3:4">
      <c r="C2025" s="13"/>
      <c r="D2025" s="13"/>
    </row>
    <row r="2026" spans="3:4">
      <c r="C2026" s="13"/>
      <c r="D2026" s="13"/>
    </row>
    <row r="2027" spans="3:4">
      <c r="C2027" s="13"/>
      <c r="D2027" s="13"/>
    </row>
    <row r="2028" spans="3:4">
      <c r="C2028" s="13"/>
      <c r="D2028" s="13"/>
    </row>
    <row r="2029" spans="3:4">
      <c r="C2029" s="13"/>
      <c r="D2029" s="13"/>
    </row>
    <row r="2030" spans="3:4">
      <c r="C2030" s="13"/>
      <c r="D2030" s="13"/>
    </row>
    <row r="2031" spans="3:4">
      <c r="C2031" s="13"/>
      <c r="D2031" s="13"/>
    </row>
    <row r="2032" spans="3:4">
      <c r="C2032" s="13"/>
      <c r="D2032" s="13"/>
    </row>
    <row r="2033" spans="3:4">
      <c r="C2033" s="13"/>
      <c r="D2033" s="13"/>
    </row>
    <row r="2034" spans="3:4">
      <c r="C2034" s="13"/>
      <c r="D2034" s="13"/>
    </row>
    <row r="2035" spans="3:4">
      <c r="C2035" s="13"/>
      <c r="D2035" s="13"/>
    </row>
    <row r="2036" spans="3:4">
      <c r="C2036" s="13"/>
      <c r="D2036" s="13"/>
    </row>
    <row r="2037" spans="3:4">
      <c r="C2037" s="13"/>
      <c r="D2037" s="13"/>
    </row>
    <row r="2038" spans="3:4">
      <c r="C2038" s="13"/>
      <c r="D2038" s="13"/>
    </row>
    <row r="2039" spans="3:4">
      <c r="C2039" s="13"/>
      <c r="D2039" s="13"/>
    </row>
    <row r="2040" spans="3:4">
      <c r="C2040" s="13"/>
      <c r="D2040" s="13"/>
    </row>
    <row r="2041" spans="3:4">
      <c r="C2041" s="13"/>
      <c r="D2041" s="13"/>
    </row>
    <row r="2042" spans="3:4">
      <c r="C2042" s="13"/>
      <c r="D2042" s="13"/>
    </row>
    <row r="2043" spans="3:4">
      <c r="C2043" s="13"/>
      <c r="D2043" s="13"/>
    </row>
    <row r="2044" spans="3:4">
      <c r="C2044" s="13"/>
      <c r="D2044" s="13"/>
    </row>
    <row r="2045" spans="3:4">
      <c r="C2045" s="13"/>
      <c r="D2045" s="13"/>
    </row>
    <row r="2046" spans="3:4">
      <c r="C2046" s="13"/>
      <c r="D2046" s="13"/>
    </row>
    <row r="2047" spans="3:4">
      <c r="C2047" s="13"/>
      <c r="D2047" s="13"/>
    </row>
    <row r="2048" spans="3:4">
      <c r="C2048" s="13"/>
      <c r="D2048" s="13"/>
    </row>
    <row r="2049" spans="3:4">
      <c r="C2049" s="13"/>
      <c r="D2049" s="13"/>
    </row>
    <row r="2050" spans="3:4">
      <c r="C2050" s="13"/>
      <c r="D2050" s="13"/>
    </row>
    <row r="2051" spans="3:4">
      <c r="C2051" s="13"/>
      <c r="D2051" s="13"/>
    </row>
    <row r="2052" spans="3:4">
      <c r="C2052" s="13"/>
      <c r="D2052" s="13"/>
    </row>
    <row r="2053" spans="3:4">
      <c r="C2053" s="13"/>
      <c r="D2053" s="13"/>
    </row>
    <row r="2054" spans="3:4">
      <c r="C2054" s="13"/>
      <c r="D2054" s="13"/>
    </row>
    <row r="2055" spans="3:4">
      <c r="C2055" s="13"/>
      <c r="D2055" s="13"/>
    </row>
    <row r="2056" spans="3:4">
      <c r="C2056" s="13"/>
      <c r="D2056" s="13"/>
    </row>
    <row r="2057" spans="3:4">
      <c r="C2057" s="13"/>
      <c r="D2057" s="13"/>
    </row>
    <row r="2058" spans="3:4">
      <c r="C2058" s="13"/>
      <c r="D2058" s="13"/>
    </row>
    <row r="2059" spans="3:4">
      <c r="C2059" s="13"/>
      <c r="D2059" s="13"/>
    </row>
    <row r="2060" spans="3:4">
      <c r="C2060" s="13"/>
      <c r="D2060" s="13"/>
    </row>
    <row r="2061" spans="3:4">
      <c r="C2061" s="13"/>
      <c r="D2061" s="13"/>
    </row>
    <row r="2062" spans="3:4">
      <c r="C2062" s="13"/>
      <c r="D2062" s="13"/>
    </row>
    <row r="2063" spans="3:4">
      <c r="C2063" s="13"/>
      <c r="D2063" s="13"/>
    </row>
    <row r="2064" spans="3:4">
      <c r="C2064" s="13"/>
      <c r="D2064" s="13"/>
    </row>
    <row r="2065" spans="3:4">
      <c r="C2065" s="13"/>
      <c r="D2065" s="13"/>
    </row>
    <row r="2066" spans="3:4">
      <c r="C2066" s="13"/>
      <c r="D2066" s="13"/>
    </row>
    <row r="2067" spans="3:4">
      <c r="C2067" s="13"/>
      <c r="D2067" s="13"/>
    </row>
    <row r="2068" spans="3:4">
      <c r="C2068" s="13"/>
      <c r="D2068" s="13"/>
    </row>
    <row r="2069" spans="3:4">
      <c r="C2069" s="13"/>
      <c r="D2069" s="13"/>
    </row>
    <row r="2070" spans="3:4">
      <c r="C2070" s="13"/>
      <c r="D2070" s="13"/>
    </row>
    <row r="2071" spans="3:4">
      <c r="C2071" s="13"/>
      <c r="D2071" s="13"/>
    </row>
    <row r="2072" spans="3:4">
      <c r="C2072" s="13"/>
      <c r="D2072" s="13"/>
    </row>
    <row r="2073" spans="3:4">
      <c r="C2073" s="13"/>
      <c r="D2073" s="13"/>
    </row>
    <row r="2074" spans="3:4">
      <c r="C2074" s="13"/>
      <c r="D2074" s="13"/>
    </row>
    <row r="2075" spans="3:4">
      <c r="C2075" s="13"/>
      <c r="D2075" s="13"/>
    </row>
    <row r="2076" spans="3:4">
      <c r="C2076" s="13"/>
      <c r="D2076" s="13"/>
    </row>
    <row r="2077" spans="3:4">
      <c r="C2077" s="13"/>
      <c r="D2077" s="13"/>
    </row>
    <row r="2078" spans="3:4">
      <c r="C2078" s="13"/>
      <c r="D2078" s="13"/>
    </row>
    <row r="2079" spans="3:4">
      <c r="C2079" s="13"/>
      <c r="D2079" s="13"/>
    </row>
    <row r="2080" spans="3:4">
      <c r="C2080" s="13"/>
      <c r="D2080" s="13"/>
    </row>
    <row r="2081" spans="3:4">
      <c r="C2081" s="13"/>
      <c r="D2081" s="13"/>
    </row>
    <row r="2082" spans="3:4">
      <c r="C2082" s="13"/>
      <c r="D2082" s="13"/>
    </row>
    <row r="2083" spans="3:4">
      <c r="C2083" s="13"/>
      <c r="D2083" s="13"/>
    </row>
    <row r="2084" spans="3:4">
      <c r="C2084" s="13"/>
      <c r="D2084" s="13"/>
    </row>
    <row r="2085" spans="3:4">
      <c r="C2085" s="13"/>
      <c r="D2085" s="13"/>
    </row>
    <row r="2086" spans="3:4">
      <c r="C2086" s="13"/>
      <c r="D2086" s="13"/>
    </row>
    <row r="2087" spans="3:4">
      <c r="C2087" s="13"/>
      <c r="D2087" s="13"/>
    </row>
    <row r="2088" spans="3:4">
      <c r="C2088" s="13"/>
      <c r="D2088" s="13"/>
    </row>
    <row r="2089" spans="3:4">
      <c r="C2089" s="13"/>
      <c r="D2089" s="13"/>
    </row>
    <row r="2090" spans="3:4">
      <c r="C2090" s="13"/>
      <c r="D2090" s="13"/>
    </row>
    <row r="2091" spans="3:4">
      <c r="C2091" s="13"/>
      <c r="D2091" s="13"/>
    </row>
    <row r="2092" spans="3:4">
      <c r="C2092" s="13"/>
      <c r="D2092" s="13"/>
    </row>
    <row r="2093" spans="3:4">
      <c r="C2093" s="13"/>
      <c r="D2093" s="13"/>
    </row>
    <row r="2094" spans="3:4">
      <c r="C2094" s="13"/>
      <c r="D2094" s="13"/>
    </row>
    <row r="2095" spans="3:4">
      <c r="C2095" s="13"/>
      <c r="D2095" s="13"/>
    </row>
    <row r="2096" spans="3:4">
      <c r="C2096" s="13"/>
      <c r="D2096" s="13"/>
    </row>
    <row r="2097" spans="3:4">
      <c r="C2097" s="13"/>
      <c r="D2097" s="13"/>
    </row>
    <row r="2098" spans="3:4">
      <c r="C2098" s="13"/>
      <c r="D2098" s="13"/>
    </row>
    <row r="2099" spans="3:4">
      <c r="C2099" s="13"/>
      <c r="D2099" s="13"/>
    </row>
    <row r="2100" spans="3:4">
      <c r="C2100" s="13"/>
      <c r="D2100" s="13"/>
    </row>
    <row r="2101" spans="3:4">
      <c r="C2101" s="13"/>
      <c r="D2101" s="13"/>
    </row>
    <row r="2102" spans="3:4">
      <c r="C2102" s="13"/>
      <c r="D2102" s="13"/>
    </row>
    <row r="2103" spans="3:4">
      <c r="C2103" s="13"/>
      <c r="D2103" s="13"/>
    </row>
    <row r="2104" spans="3:4">
      <c r="C2104" s="13"/>
      <c r="D2104" s="13"/>
    </row>
    <row r="2105" spans="3:4">
      <c r="C2105" s="13"/>
      <c r="D2105" s="13"/>
    </row>
    <row r="2106" spans="3:4">
      <c r="C2106" s="13"/>
      <c r="D2106" s="13"/>
    </row>
    <row r="2107" spans="3:4">
      <c r="C2107" s="13"/>
      <c r="D2107" s="13"/>
    </row>
    <row r="2108" spans="3:4">
      <c r="C2108" s="13"/>
      <c r="D2108" s="13"/>
    </row>
    <row r="2109" spans="3:4">
      <c r="C2109" s="13"/>
      <c r="D2109" s="13"/>
    </row>
    <row r="2110" spans="3:4">
      <c r="C2110" s="13"/>
      <c r="D2110" s="13"/>
    </row>
    <row r="2111" spans="3:4">
      <c r="C2111" s="13"/>
      <c r="D2111" s="13"/>
    </row>
    <row r="2112" spans="3:4">
      <c r="C2112" s="13"/>
      <c r="D2112" s="13"/>
    </row>
    <row r="2113" spans="3:4">
      <c r="C2113" s="13"/>
      <c r="D2113" s="13"/>
    </row>
    <row r="2114" spans="3:4">
      <c r="C2114" s="13"/>
      <c r="D2114" s="13"/>
    </row>
    <row r="2115" spans="3:4">
      <c r="C2115" s="13"/>
      <c r="D2115" s="13"/>
    </row>
    <row r="2116" spans="3:4">
      <c r="C2116" s="13"/>
      <c r="D2116" s="13"/>
    </row>
    <row r="2117" spans="3:4">
      <c r="C2117" s="13"/>
      <c r="D2117" s="13"/>
    </row>
    <row r="2118" spans="3:4">
      <c r="C2118" s="13"/>
      <c r="D2118" s="13"/>
    </row>
    <row r="2119" spans="3:4">
      <c r="C2119" s="13"/>
      <c r="D2119" s="13"/>
    </row>
    <row r="2120" spans="3:4">
      <c r="C2120" s="13"/>
      <c r="D2120" s="13"/>
    </row>
    <row r="2121" spans="3:4">
      <c r="C2121" s="13"/>
      <c r="D2121" s="13"/>
    </row>
    <row r="2122" spans="3:4">
      <c r="C2122" s="13"/>
      <c r="D2122" s="13"/>
    </row>
    <row r="2123" spans="3:4">
      <c r="C2123" s="13"/>
      <c r="D2123" s="13"/>
    </row>
    <row r="2124" spans="3:4">
      <c r="C2124" s="13"/>
      <c r="D2124" s="13"/>
    </row>
    <row r="2125" spans="3:4">
      <c r="C2125" s="13"/>
      <c r="D2125" s="13"/>
    </row>
    <row r="2126" spans="3:4">
      <c r="C2126" s="13"/>
      <c r="D2126" s="13"/>
    </row>
    <row r="2127" spans="3:4">
      <c r="C2127" s="13"/>
      <c r="D2127" s="13"/>
    </row>
    <row r="2128" spans="3:4">
      <c r="C2128" s="13"/>
      <c r="D2128" s="13"/>
    </row>
    <row r="2129" spans="3:4">
      <c r="C2129" s="13"/>
      <c r="D2129" s="13"/>
    </row>
    <row r="2130" spans="3:4">
      <c r="C2130" s="13"/>
      <c r="D2130" s="13"/>
    </row>
    <row r="2131" spans="3:4">
      <c r="C2131" s="13"/>
      <c r="D2131" s="13"/>
    </row>
    <row r="2132" spans="3:4">
      <c r="C2132" s="13"/>
      <c r="D2132" s="13"/>
    </row>
    <row r="2133" spans="3:4">
      <c r="C2133" s="13"/>
      <c r="D2133" s="13"/>
    </row>
    <row r="2134" spans="3:4">
      <c r="C2134" s="13"/>
      <c r="D2134" s="13"/>
    </row>
    <row r="2135" spans="3:4">
      <c r="C2135" s="13"/>
      <c r="D2135" s="13"/>
    </row>
    <row r="2136" spans="3:4">
      <c r="C2136" s="13"/>
      <c r="D2136" s="13"/>
    </row>
    <row r="2137" spans="3:4">
      <c r="C2137" s="13"/>
      <c r="D2137" s="13"/>
    </row>
    <row r="2138" spans="3:4">
      <c r="C2138" s="13"/>
      <c r="D2138" s="13"/>
    </row>
    <row r="2139" spans="3:4">
      <c r="C2139" s="13"/>
      <c r="D2139" s="13"/>
    </row>
    <row r="2140" spans="3:4">
      <c r="C2140" s="13"/>
      <c r="D2140" s="13"/>
    </row>
    <row r="2141" spans="3:4">
      <c r="C2141" s="13"/>
      <c r="D2141" s="13"/>
    </row>
    <row r="2142" spans="3:4">
      <c r="C2142" s="13"/>
      <c r="D2142" s="13"/>
    </row>
    <row r="2143" spans="3:4">
      <c r="C2143" s="13"/>
      <c r="D2143" s="13"/>
    </row>
    <row r="2144" spans="3:4">
      <c r="C2144" s="13"/>
      <c r="D2144" s="13"/>
    </row>
    <row r="2145" spans="3:4">
      <c r="C2145" s="13"/>
      <c r="D2145" s="13"/>
    </row>
    <row r="2146" spans="3:4">
      <c r="C2146" s="13"/>
      <c r="D2146" s="13"/>
    </row>
    <row r="2147" spans="3:4">
      <c r="C2147" s="13"/>
      <c r="D2147" s="13"/>
    </row>
    <row r="2148" spans="3:4">
      <c r="C2148" s="13"/>
      <c r="D2148" s="13"/>
    </row>
    <row r="2149" spans="3:4">
      <c r="C2149" s="13"/>
      <c r="D2149" s="13"/>
    </row>
    <row r="2150" spans="3:4">
      <c r="C2150" s="13"/>
      <c r="D2150" s="13"/>
    </row>
    <row r="2151" spans="3:4">
      <c r="C2151" s="13"/>
      <c r="D2151" s="13"/>
    </row>
    <row r="2152" spans="3:4">
      <c r="C2152" s="13"/>
      <c r="D2152" s="13"/>
    </row>
    <row r="2153" spans="3:4">
      <c r="C2153" s="13"/>
      <c r="D2153" s="13"/>
    </row>
    <row r="2154" spans="3:4">
      <c r="C2154" s="13"/>
      <c r="D2154" s="13"/>
    </row>
    <row r="2155" spans="3:4">
      <c r="C2155" s="13"/>
      <c r="D2155" s="13"/>
    </row>
    <row r="2156" spans="3:4">
      <c r="C2156" s="13"/>
      <c r="D2156" s="13"/>
    </row>
    <row r="2157" spans="3:4">
      <c r="C2157" s="13"/>
      <c r="D2157" s="13"/>
    </row>
    <row r="2158" spans="3:4">
      <c r="C2158" s="13"/>
      <c r="D2158" s="13"/>
    </row>
    <row r="2159" spans="3:4">
      <c r="C2159" s="13"/>
      <c r="D2159" s="13"/>
    </row>
    <row r="2160" spans="3:4">
      <c r="C2160" s="13"/>
      <c r="D2160" s="13"/>
    </row>
    <row r="2161" spans="3:4">
      <c r="C2161" s="13"/>
      <c r="D2161" s="13"/>
    </row>
    <row r="2162" spans="3:4">
      <c r="C2162" s="13"/>
      <c r="D2162" s="13"/>
    </row>
    <row r="2163" spans="3:4">
      <c r="C2163" s="13"/>
      <c r="D2163" s="13"/>
    </row>
    <row r="2164" spans="3:4">
      <c r="C2164" s="13"/>
      <c r="D2164" s="13"/>
    </row>
    <row r="2165" spans="3:4">
      <c r="C2165" s="13"/>
      <c r="D2165" s="13"/>
    </row>
    <row r="2166" spans="3:4">
      <c r="C2166" s="13"/>
      <c r="D2166" s="13"/>
    </row>
    <row r="2167" spans="3:4">
      <c r="C2167" s="13"/>
      <c r="D2167" s="13"/>
    </row>
    <row r="2168" spans="3:4">
      <c r="C2168" s="13"/>
      <c r="D2168" s="13"/>
    </row>
    <row r="2169" spans="3:4">
      <c r="C2169" s="13"/>
      <c r="D2169" s="13"/>
    </row>
    <row r="2170" spans="3:4">
      <c r="C2170" s="13"/>
      <c r="D2170" s="13"/>
    </row>
    <row r="2171" spans="3:4">
      <c r="C2171" s="13"/>
      <c r="D2171" s="13"/>
    </row>
    <row r="2172" spans="3:4">
      <c r="C2172" s="13"/>
      <c r="D2172" s="13"/>
    </row>
    <row r="2173" spans="3:4">
      <c r="C2173" s="13"/>
      <c r="D2173" s="13"/>
    </row>
    <row r="2174" spans="3:4">
      <c r="C2174" s="13"/>
      <c r="D2174" s="13"/>
    </row>
    <row r="2175" spans="3:4">
      <c r="C2175" s="13"/>
      <c r="D2175" s="13"/>
    </row>
    <row r="2176" spans="3:4">
      <c r="C2176" s="13"/>
      <c r="D2176" s="13"/>
    </row>
    <row r="2177" spans="3:4">
      <c r="C2177" s="13"/>
      <c r="D2177" s="13"/>
    </row>
    <row r="2178" spans="3:4">
      <c r="C2178" s="13"/>
      <c r="D2178" s="13"/>
    </row>
    <row r="2179" spans="3:4">
      <c r="C2179" s="13"/>
      <c r="D2179" s="13"/>
    </row>
    <row r="2180" spans="3:4">
      <c r="C2180" s="13"/>
      <c r="D2180" s="13"/>
    </row>
    <row r="2181" spans="3:4">
      <c r="C2181" s="13"/>
      <c r="D2181" s="13"/>
    </row>
    <row r="2182" spans="3:4">
      <c r="C2182" s="13"/>
      <c r="D2182" s="13"/>
    </row>
    <row r="2183" spans="3:4">
      <c r="C2183" s="13"/>
      <c r="D2183" s="13"/>
    </row>
    <row r="2184" spans="3:4">
      <c r="C2184" s="13"/>
      <c r="D2184" s="13"/>
    </row>
    <row r="2185" spans="3:4">
      <c r="C2185" s="13"/>
      <c r="D2185" s="13"/>
    </row>
    <row r="2186" spans="3:4">
      <c r="C2186" s="13"/>
      <c r="D2186" s="13"/>
    </row>
    <row r="2187" spans="3:4">
      <c r="C2187" s="13"/>
      <c r="D2187" s="13"/>
    </row>
    <row r="2188" spans="3:4">
      <c r="C2188" s="13"/>
      <c r="D2188" s="13"/>
    </row>
    <row r="2189" spans="3:4">
      <c r="C2189" s="13"/>
      <c r="D2189" s="13"/>
    </row>
    <row r="2190" spans="3:4">
      <c r="C2190" s="13"/>
      <c r="D2190" s="13"/>
    </row>
    <row r="2191" spans="3:4">
      <c r="C2191" s="13"/>
      <c r="D2191" s="13"/>
    </row>
    <row r="2192" spans="3:4">
      <c r="C2192" s="13"/>
      <c r="D2192" s="13"/>
    </row>
    <row r="2193" spans="3:4">
      <c r="C2193" s="13"/>
      <c r="D2193" s="13"/>
    </row>
    <row r="2194" spans="3:4">
      <c r="C2194" s="13"/>
      <c r="D2194" s="13"/>
    </row>
    <row r="2195" spans="3:4">
      <c r="C2195" s="13"/>
      <c r="D2195" s="13"/>
    </row>
    <row r="2196" spans="3:4">
      <c r="C2196" s="13"/>
      <c r="D2196" s="13"/>
    </row>
    <row r="2197" spans="3:4">
      <c r="C2197" s="13"/>
      <c r="D2197" s="13"/>
    </row>
    <row r="2198" spans="3:4">
      <c r="C2198" s="13"/>
      <c r="D2198" s="13"/>
    </row>
    <row r="2199" spans="3:4">
      <c r="C2199" s="13"/>
      <c r="D2199" s="13"/>
    </row>
    <row r="2200" spans="3:4">
      <c r="C2200" s="13"/>
      <c r="D2200" s="13"/>
    </row>
    <row r="2201" spans="3:4">
      <c r="C2201" s="13"/>
      <c r="D2201" s="13"/>
    </row>
    <row r="2202" spans="3:4">
      <c r="C2202" s="13"/>
      <c r="D2202" s="13"/>
    </row>
    <row r="2203" spans="3:4">
      <c r="C2203" s="13"/>
      <c r="D2203" s="13"/>
    </row>
    <row r="2204" spans="3:4">
      <c r="C2204" s="13"/>
      <c r="D2204" s="13"/>
    </row>
    <row r="2205" spans="3:4">
      <c r="C2205" s="13"/>
      <c r="D2205" s="13"/>
    </row>
    <row r="2206" spans="3:4">
      <c r="C2206" s="13"/>
      <c r="D2206" s="13"/>
    </row>
    <row r="2207" spans="3:4">
      <c r="C2207" s="13"/>
      <c r="D2207" s="13"/>
    </row>
    <row r="2208" spans="3:4">
      <c r="C2208" s="13"/>
      <c r="D2208" s="13"/>
    </row>
    <row r="2209" spans="3:4">
      <c r="C2209" s="13"/>
      <c r="D2209" s="13"/>
    </row>
    <row r="2210" spans="3:4">
      <c r="C2210" s="13"/>
      <c r="D2210" s="13"/>
    </row>
    <row r="2211" spans="3:4">
      <c r="C2211" s="13"/>
      <c r="D2211" s="13"/>
    </row>
    <row r="2212" spans="3:4">
      <c r="C2212" s="13"/>
      <c r="D2212" s="13"/>
    </row>
    <row r="2213" spans="3:4">
      <c r="C2213" s="13"/>
      <c r="D2213" s="13"/>
    </row>
    <row r="2214" spans="3:4">
      <c r="C2214" s="13"/>
      <c r="D2214" s="13"/>
    </row>
    <row r="2215" spans="3:4">
      <c r="C2215" s="13"/>
      <c r="D2215" s="13"/>
    </row>
    <row r="2216" spans="3:4">
      <c r="C2216" s="13"/>
      <c r="D2216" s="13"/>
    </row>
    <row r="2217" spans="3:4">
      <c r="C2217" s="13"/>
      <c r="D2217" s="13"/>
    </row>
    <row r="2218" spans="3:4">
      <c r="C2218" s="13"/>
      <c r="D2218" s="13"/>
    </row>
    <row r="2219" spans="3:4">
      <c r="C2219" s="13"/>
      <c r="D2219" s="13"/>
    </row>
    <row r="2220" spans="3:4">
      <c r="C2220" s="13"/>
      <c r="D2220" s="13"/>
    </row>
    <row r="2221" spans="3:4">
      <c r="C2221" s="13"/>
      <c r="D2221" s="13"/>
    </row>
    <row r="2222" spans="3:4">
      <c r="C2222" s="13"/>
      <c r="D2222" s="13"/>
    </row>
    <row r="2223" spans="3:4">
      <c r="C2223" s="13"/>
      <c r="D2223" s="13"/>
    </row>
    <row r="2224" spans="3:4">
      <c r="C2224" s="13"/>
      <c r="D2224" s="13"/>
    </row>
    <row r="2225" spans="3:4">
      <c r="C2225" s="13"/>
      <c r="D2225" s="13"/>
    </row>
    <row r="2226" spans="3:4">
      <c r="C2226" s="13"/>
      <c r="D2226" s="13"/>
    </row>
    <row r="2227" spans="3:4">
      <c r="C2227" s="13"/>
      <c r="D2227" s="13"/>
    </row>
    <row r="2228" spans="3:4">
      <c r="C2228" s="13"/>
      <c r="D2228" s="13"/>
    </row>
    <row r="2229" spans="3:4">
      <c r="C2229" s="13"/>
      <c r="D2229" s="13"/>
    </row>
    <row r="2230" spans="3:4">
      <c r="C2230" s="13"/>
      <c r="D2230" s="13"/>
    </row>
    <row r="2231" spans="3:4">
      <c r="C2231" s="13"/>
      <c r="D2231" s="13"/>
    </row>
    <row r="2232" spans="3:4">
      <c r="C2232" s="13"/>
      <c r="D2232" s="13"/>
    </row>
    <row r="2233" spans="3:4">
      <c r="C2233" s="13"/>
      <c r="D2233" s="13"/>
    </row>
    <row r="2234" spans="3:4">
      <c r="C2234" s="13"/>
      <c r="D2234" s="13"/>
    </row>
    <row r="2235" spans="3:4">
      <c r="C2235" s="13"/>
      <c r="D2235" s="13"/>
    </row>
    <row r="2236" spans="3:4">
      <c r="C2236" s="13"/>
      <c r="D2236" s="13"/>
    </row>
    <row r="2237" spans="3:4">
      <c r="C2237" s="13"/>
      <c r="D2237" s="13"/>
    </row>
    <row r="2238" spans="3:4">
      <c r="C2238" s="13"/>
      <c r="D2238" s="13"/>
    </row>
    <row r="2239" spans="3:4">
      <c r="C2239" s="13"/>
      <c r="D2239" s="13"/>
    </row>
    <row r="2240" spans="3:4">
      <c r="C2240" s="13"/>
      <c r="D2240" s="13"/>
    </row>
    <row r="2241" spans="3:4">
      <c r="C2241" s="13"/>
      <c r="D2241" s="13"/>
    </row>
    <row r="2242" spans="3:4">
      <c r="C2242" s="13"/>
      <c r="D2242" s="13"/>
    </row>
    <row r="2243" spans="3:4">
      <c r="C2243" s="13"/>
      <c r="D2243" s="13"/>
    </row>
    <row r="2244" spans="3:4">
      <c r="C2244" s="13"/>
      <c r="D2244" s="13"/>
    </row>
    <row r="2245" spans="3:4">
      <c r="C2245" s="13"/>
      <c r="D2245" s="13"/>
    </row>
    <row r="2246" spans="3:4">
      <c r="C2246" s="13"/>
      <c r="D2246" s="13"/>
    </row>
    <row r="2247" spans="3:4">
      <c r="C2247" s="13"/>
      <c r="D2247" s="13"/>
    </row>
    <row r="2248" spans="3:4">
      <c r="C2248" s="13"/>
      <c r="D2248" s="13"/>
    </row>
    <row r="2249" spans="3:4">
      <c r="C2249" s="13"/>
      <c r="D2249" s="13"/>
    </row>
    <row r="2250" spans="3:4">
      <c r="C2250" s="13"/>
      <c r="D2250" s="13"/>
    </row>
    <row r="2251" spans="3:4">
      <c r="C2251" s="13"/>
      <c r="D2251" s="13"/>
    </row>
    <row r="2252" spans="3:4">
      <c r="C2252" s="13"/>
      <c r="D2252" s="13"/>
    </row>
    <row r="2253" spans="3:4">
      <c r="C2253" s="13"/>
      <c r="D2253" s="13"/>
    </row>
    <row r="2254" spans="3:4">
      <c r="C2254" s="13"/>
      <c r="D2254" s="13"/>
    </row>
    <row r="2255" spans="3:4">
      <c r="C2255" s="13"/>
      <c r="D2255" s="13"/>
    </row>
    <row r="2256" spans="3:4">
      <c r="C2256" s="13"/>
      <c r="D2256" s="13"/>
    </row>
    <row r="2257" spans="3:4">
      <c r="C2257" s="13"/>
      <c r="D2257" s="13"/>
    </row>
    <row r="2258" spans="3:4">
      <c r="C2258" s="13"/>
      <c r="D2258" s="13"/>
    </row>
    <row r="2259" spans="3:4">
      <c r="C2259" s="13"/>
      <c r="D2259" s="13"/>
    </row>
    <row r="2260" spans="3:4">
      <c r="C2260" s="13"/>
      <c r="D2260" s="13"/>
    </row>
    <row r="2261" spans="3:4">
      <c r="C2261" s="13"/>
      <c r="D2261" s="13"/>
    </row>
    <row r="2262" spans="3:4">
      <c r="C2262" s="13"/>
      <c r="D2262" s="13"/>
    </row>
    <row r="2263" spans="3:4">
      <c r="C2263" s="13"/>
      <c r="D2263" s="13"/>
    </row>
    <row r="2264" spans="3:4">
      <c r="C2264" s="13"/>
      <c r="D2264" s="13"/>
    </row>
    <row r="2265" spans="3:4">
      <c r="C2265" s="13"/>
      <c r="D2265" s="13"/>
    </row>
    <row r="2266" spans="3:4">
      <c r="C2266" s="13"/>
      <c r="D2266" s="13"/>
    </row>
    <row r="2267" spans="3:4">
      <c r="C2267" s="13"/>
      <c r="D2267" s="13"/>
    </row>
    <row r="2268" spans="3:4">
      <c r="C2268" s="13"/>
      <c r="D2268" s="13"/>
    </row>
    <row r="2269" spans="3:4">
      <c r="C2269" s="13"/>
      <c r="D2269" s="13"/>
    </row>
    <row r="2270" spans="3:4">
      <c r="C2270" s="13"/>
      <c r="D2270" s="13"/>
    </row>
    <row r="2271" spans="3:4">
      <c r="C2271" s="13"/>
      <c r="D2271" s="13"/>
    </row>
    <row r="2272" spans="3:4">
      <c r="C2272" s="13"/>
      <c r="D2272" s="13"/>
    </row>
    <row r="2273" spans="3:4">
      <c r="C2273" s="13"/>
      <c r="D2273" s="13"/>
    </row>
    <row r="2274" spans="3:4">
      <c r="C2274" s="13"/>
      <c r="D2274" s="13"/>
    </row>
    <row r="2275" spans="3:4">
      <c r="C2275" s="13"/>
      <c r="D2275" s="13"/>
    </row>
    <row r="2276" spans="3:4">
      <c r="C2276" s="13"/>
      <c r="D2276" s="13"/>
    </row>
    <row r="2277" spans="3:4">
      <c r="C2277" s="13"/>
      <c r="D2277" s="13"/>
    </row>
    <row r="2278" spans="3:4">
      <c r="C2278" s="13"/>
      <c r="D2278" s="13"/>
    </row>
    <row r="2279" spans="3:4">
      <c r="C2279" s="13"/>
      <c r="D2279" s="13"/>
    </row>
    <row r="2280" spans="3:4">
      <c r="C2280" s="13"/>
      <c r="D2280" s="13"/>
    </row>
    <row r="2281" spans="3:4">
      <c r="C2281" s="13"/>
      <c r="D2281" s="13"/>
    </row>
    <row r="2282" spans="3:4">
      <c r="C2282" s="13"/>
      <c r="D2282" s="13"/>
    </row>
    <row r="2283" spans="3:4">
      <c r="C2283" s="13"/>
      <c r="D2283" s="13"/>
    </row>
    <row r="2284" spans="3:4">
      <c r="C2284" s="13"/>
      <c r="D2284" s="13"/>
    </row>
    <row r="2285" spans="3:4">
      <c r="C2285" s="13"/>
      <c r="D2285" s="13"/>
    </row>
    <row r="2286" spans="3:4">
      <c r="C2286" s="13"/>
      <c r="D2286" s="13"/>
    </row>
    <row r="2287" spans="3:4">
      <c r="C2287" s="13"/>
      <c r="D2287" s="13"/>
    </row>
    <row r="2288" spans="3:4">
      <c r="C2288" s="13"/>
      <c r="D2288" s="13"/>
    </row>
    <row r="2289" spans="3:4">
      <c r="C2289" s="13"/>
      <c r="D2289" s="13"/>
    </row>
    <row r="2290" spans="3:4">
      <c r="C2290" s="13"/>
      <c r="D2290" s="13"/>
    </row>
    <row r="2291" spans="3:4">
      <c r="C2291" s="13"/>
      <c r="D2291" s="13"/>
    </row>
    <row r="2292" spans="3:4">
      <c r="C2292" s="13"/>
      <c r="D2292" s="13"/>
    </row>
    <row r="2293" spans="3:4">
      <c r="C2293" s="13"/>
      <c r="D2293" s="13"/>
    </row>
    <row r="2294" spans="3:4">
      <c r="C2294" s="13"/>
      <c r="D2294" s="13"/>
    </row>
    <row r="2295" spans="3:4">
      <c r="C2295" s="13"/>
      <c r="D2295" s="13"/>
    </row>
    <row r="2296" spans="3:4">
      <c r="C2296" s="13"/>
      <c r="D2296" s="13"/>
    </row>
    <row r="2297" spans="3:4">
      <c r="C2297" s="13"/>
      <c r="D2297" s="13"/>
    </row>
    <row r="2298" spans="3:4">
      <c r="C2298" s="13"/>
      <c r="D2298" s="13"/>
    </row>
    <row r="2299" spans="3:4">
      <c r="C2299" s="13"/>
      <c r="D2299" s="13"/>
    </row>
    <row r="2300" spans="3:4">
      <c r="C2300" s="13"/>
      <c r="D2300" s="13"/>
    </row>
    <row r="2301" spans="3:4">
      <c r="C2301" s="13"/>
      <c r="D2301" s="13"/>
    </row>
    <row r="2302" spans="3:4">
      <c r="C2302" s="13"/>
      <c r="D2302" s="13"/>
    </row>
    <row r="2303" spans="3:4">
      <c r="C2303" s="13"/>
      <c r="D2303" s="13"/>
    </row>
    <row r="2304" spans="3:4">
      <c r="C2304" s="13"/>
      <c r="D2304" s="13"/>
    </row>
    <row r="2305" spans="3:4">
      <c r="C2305" s="13"/>
      <c r="D2305" s="13"/>
    </row>
    <row r="2306" spans="3:4">
      <c r="C2306" s="13"/>
      <c r="D2306" s="13"/>
    </row>
    <row r="2307" spans="3:4">
      <c r="C2307" s="13"/>
      <c r="D2307" s="13"/>
    </row>
    <row r="2308" spans="3:4">
      <c r="C2308" s="13"/>
      <c r="D2308" s="13"/>
    </row>
    <row r="2309" spans="3:4">
      <c r="C2309" s="13"/>
      <c r="D2309" s="13"/>
    </row>
    <row r="2310" spans="3:4">
      <c r="C2310" s="13"/>
      <c r="D2310" s="13"/>
    </row>
    <row r="2311" spans="3:4">
      <c r="C2311" s="13"/>
      <c r="D2311" s="13"/>
    </row>
    <row r="2312" spans="3:4">
      <c r="C2312" s="13"/>
      <c r="D2312" s="13"/>
    </row>
    <row r="2313" spans="3:4">
      <c r="C2313" s="13"/>
      <c r="D2313" s="13"/>
    </row>
    <row r="2314" spans="3:4">
      <c r="C2314" s="13"/>
      <c r="D2314" s="13"/>
    </row>
    <row r="2315" spans="3:4">
      <c r="C2315" s="13"/>
      <c r="D2315" s="13"/>
    </row>
    <row r="2316" spans="3:4">
      <c r="C2316" s="13"/>
      <c r="D2316" s="13"/>
    </row>
    <row r="2317" spans="3:4">
      <c r="C2317" s="13"/>
      <c r="D2317" s="13"/>
    </row>
    <row r="2318" spans="3:4">
      <c r="C2318" s="13"/>
      <c r="D2318" s="13"/>
    </row>
    <row r="2319" spans="3:4">
      <c r="C2319" s="13"/>
      <c r="D2319" s="13"/>
    </row>
    <row r="2320" spans="3:4">
      <c r="C2320" s="13"/>
      <c r="D2320" s="13"/>
    </row>
    <row r="2321" spans="3:4">
      <c r="C2321" s="13"/>
      <c r="D2321" s="13"/>
    </row>
    <row r="2322" spans="3:4">
      <c r="C2322" s="13"/>
      <c r="D2322" s="13"/>
    </row>
    <row r="2323" spans="3:4">
      <c r="C2323" s="13"/>
      <c r="D2323" s="13"/>
    </row>
    <row r="2324" spans="3:4">
      <c r="C2324" s="13"/>
      <c r="D2324" s="13"/>
    </row>
    <row r="2325" spans="3:4">
      <c r="C2325" s="13"/>
      <c r="D2325" s="13"/>
    </row>
    <row r="2326" spans="3:4">
      <c r="C2326" s="13"/>
      <c r="D2326" s="13"/>
    </row>
    <row r="2327" spans="3:4">
      <c r="C2327" s="13"/>
      <c r="D2327" s="13"/>
    </row>
    <row r="2328" spans="3:4">
      <c r="C2328" s="13"/>
      <c r="D2328" s="13"/>
    </row>
    <row r="2329" spans="3:4">
      <c r="C2329" s="13"/>
      <c r="D2329" s="13"/>
    </row>
    <row r="2330" spans="3:4">
      <c r="C2330" s="13"/>
      <c r="D2330" s="13"/>
    </row>
    <row r="2331" spans="3:4">
      <c r="C2331" s="13"/>
      <c r="D2331" s="13"/>
    </row>
    <row r="2332" spans="3:4">
      <c r="C2332" s="13"/>
      <c r="D2332" s="13"/>
    </row>
    <row r="2333" spans="3:4">
      <c r="C2333" s="13"/>
      <c r="D2333" s="13"/>
    </row>
    <row r="2334" spans="3:4">
      <c r="C2334" s="13"/>
      <c r="D2334" s="13"/>
    </row>
    <row r="2335" spans="3:4">
      <c r="C2335" s="13"/>
      <c r="D2335" s="13"/>
    </row>
    <row r="2336" spans="3:4">
      <c r="C2336" s="13"/>
      <c r="D2336" s="13"/>
    </row>
    <row r="2337" spans="3:4">
      <c r="C2337" s="13"/>
      <c r="D2337" s="13"/>
    </row>
    <row r="2338" spans="3:4">
      <c r="C2338" s="13"/>
      <c r="D2338" s="13"/>
    </row>
    <row r="2339" spans="3:4">
      <c r="C2339" s="13"/>
      <c r="D2339" s="13"/>
    </row>
    <row r="2340" spans="3:4">
      <c r="C2340" s="13"/>
      <c r="D2340" s="13"/>
    </row>
    <row r="2341" spans="3:4">
      <c r="C2341" s="13"/>
      <c r="D2341" s="13"/>
    </row>
    <row r="2342" spans="3:4">
      <c r="C2342" s="13"/>
      <c r="D2342" s="13"/>
    </row>
    <row r="2343" spans="3:4">
      <c r="C2343" s="13"/>
      <c r="D2343" s="13"/>
    </row>
    <row r="2344" spans="3:4">
      <c r="C2344" s="13"/>
      <c r="D2344" s="13"/>
    </row>
    <row r="2345" spans="3:4">
      <c r="C2345" s="13"/>
      <c r="D2345" s="13"/>
    </row>
    <row r="2346" spans="3:4">
      <c r="C2346" s="13"/>
      <c r="D2346" s="13"/>
    </row>
    <row r="2347" spans="3:4">
      <c r="C2347" s="13"/>
      <c r="D2347" s="13"/>
    </row>
    <row r="2348" spans="3:4">
      <c r="C2348" s="13"/>
      <c r="D2348" s="13"/>
    </row>
    <row r="2349" spans="3:4">
      <c r="C2349" s="13"/>
      <c r="D2349" s="13"/>
    </row>
    <row r="2350" spans="3:4">
      <c r="C2350" s="13"/>
      <c r="D2350" s="13"/>
    </row>
    <row r="2351" spans="3:4">
      <c r="C2351" s="13"/>
      <c r="D2351" s="13"/>
    </row>
    <row r="2352" spans="3:4">
      <c r="C2352" s="13"/>
      <c r="D2352" s="13"/>
    </row>
    <row r="2353" spans="3:4">
      <c r="C2353" s="13"/>
      <c r="D2353" s="13"/>
    </row>
    <row r="2354" spans="3:4">
      <c r="C2354" s="13"/>
      <c r="D2354" s="13"/>
    </row>
    <row r="2355" spans="3:4">
      <c r="C2355" s="13"/>
      <c r="D2355" s="13"/>
    </row>
    <row r="2356" spans="3:4">
      <c r="C2356" s="13"/>
      <c r="D2356" s="13"/>
    </row>
    <row r="2357" spans="3:4">
      <c r="C2357" s="13"/>
      <c r="D2357" s="13"/>
    </row>
    <row r="2358" spans="3:4">
      <c r="C2358" s="13"/>
      <c r="D2358" s="13"/>
    </row>
    <row r="2359" spans="3:4">
      <c r="C2359" s="13"/>
      <c r="D2359" s="13"/>
    </row>
    <row r="2360" spans="3:4">
      <c r="C2360" s="13"/>
      <c r="D2360" s="13"/>
    </row>
    <row r="2361" spans="3:4">
      <c r="C2361" s="13"/>
      <c r="D2361" s="13"/>
    </row>
    <row r="2362" spans="3:4">
      <c r="C2362" s="13"/>
      <c r="D2362" s="13"/>
    </row>
    <row r="2363" spans="3:4">
      <c r="C2363" s="13"/>
      <c r="D2363" s="13"/>
    </row>
    <row r="2364" spans="3:4">
      <c r="C2364" s="13"/>
      <c r="D2364" s="13"/>
    </row>
    <row r="2365" spans="3:4">
      <c r="C2365" s="13"/>
      <c r="D2365" s="13"/>
    </row>
    <row r="2366" spans="3:4">
      <c r="C2366" s="13"/>
      <c r="D2366" s="13"/>
    </row>
    <row r="2367" spans="3:4">
      <c r="C2367" s="13"/>
      <c r="D2367" s="13"/>
    </row>
    <row r="2368" spans="3:4">
      <c r="C2368" s="13"/>
      <c r="D2368" s="13"/>
    </row>
    <row r="2369" spans="3:4">
      <c r="C2369" s="13"/>
      <c r="D2369" s="13"/>
    </row>
    <row r="2370" spans="3:4">
      <c r="C2370" s="13"/>
      <c r="D2370" s="13"/>
    </row>
    <row r="2371" spans="3:4">
      <c r="C2371" s="13"/>
      <c r="D2371" s="13"/>
    </row>
    <row r="2372" spans="3:4">
      <c r="C2372" s="13"/>
      <c r="D2372" s="13"/>
    </row>
    <row r="2373" spans="3:4">
      <c r="C2373" s="13"/>
      <c r="D2373" s="13"/>
    </row>
    <row r="2374" spans="3:4">
      <c r="C2374" s="13"/>
      <c r="D2374" s="13"/>
    </row>
    <row r="2375" spans="3:4">
      <c r="C2375" s="13"/>
      <c r="D2375" s="13"/>
    </row>
    <row r="2376" spans="3:4">
      <c r="C2376" s="13"/>
      <c r="D2376" s="13"/>
    </row>
    <row r="2377" spans="3:4">
      <c r="C2377" s="13"/>
      <c r="D2377" s="13"/>
    </row>
    <row r="2378" spans="3:4">
      <c r="C2378" s="13"/>
      <c r="D2378" s="13"/>
    </row>
    <row r="2379" spans="3:4">
      <c r="C2379" s="13"/>
      <c r="D2379" s="13"/>
    </row>
    <row r="2380" spans="3:4">
      <c r="C2380" s="13"/>
      <c r="D2380" s="13"/>
    </row>
    <row r="2381" spans="3:4">
      <c r="C2381" s="13"/>
      <c r="D2381" s="13"/>
    </row>
    <row r="2382" spans="3:4">
      <c r="C2382" s="13"/>
      <c r="D2382" s="13"/>
    </row>
    <row r="2383" spans="3:4">
      <c r="C2383" s="13"/>
      <c r="D2383" s="13"/>
    </row>
    <row r="2384" spans="3:4">
      <c r="C2384" s="13"/>
      <c r="D2384" s="13"/>
    </row>
    <row r="2385" spans="3:4">
      <c r="C2385" s="13"/>
      <c r="D2385" s="13"/>
    </row>
    <row r="2386" spans="3:4">
      <c r="C2386" s="13"/>
      <c r="D2386" s="13"/>
    </row>
    <row r="2387" spans="3:4">
      <c r="C2387" s="13"/>
      <c r="D2387" s="13"/>
    </row>
    <row r="2388" spans="3:4">
      <c r="C2388" s="13"/>
      <c r="D2388" s="13"/>
    </row>
    <row r="2389" spans="3:4">
      <c r="C2389" s="13"/>
      <c r="D2389" s="13"/>
    </row>
    <row r="2390" spans="3:4">
      <c r="C2390" s="13"/>
      <c r="D2390" s="13"/>
    </row>
    <row r="2391" spans="3:4">
      <c r="C2391" s="13"/>
      <c r="D2391" s="13"/>
    </row>
    <row r="2392" spans="3:4">
      <c r="C2392" s="13"/>
      <c r="D2392" s="13"/>
    </row>
    <row r="2393" spans="3:4">
      <c r="C2393" s="13"/>
      <c r="D2393" s="13"/>
    </row>
    <row r="2394" spans="3:4">
      <c r="C2394" s="13"/>
      <c r="D2394" s="13"/>
    </row>
    <row r="2395" spans="3:4">
      <c r="C2395" s="13"/>
      <c r="D2395" s="13"/>
    </row>
    <row r="2396" spans="3:4">
      <c r="C2396" s="13"/>
      <c r="D2396" s="13"/>
    </row>
    <row r="2397" spans="3:4">
      <c r="C2397" s="13"/>
      <c r="D2397" s="13"/>
    </row>
    <row r="2398" spans="3:4">
      <c r="C2398" s="13"/>
      <c r="D2398" s="13"/>
    </row>
    <row r="2399" spans="3:4">
      <c r="C2399" s="13"/>
      <c r="D2399" s="13"/>
    </row>
    <row r="2400" spans="3:4">
      <c r="C2400" s="13"/>
      <c r="D2400" s="13"/>
    </row>
    <row r="2401" spans="3:4">
      <c r="C2401" s="13"/>
      <c r="D2401" s="13"/>
    </row>
    <row r="2402" spans="3:4">
      <c r="C2402" s="13"/>
      <c r="D2402" s="13"/>
    </row>
    <row r="2403" spans="3:4">
      <c r="C2403" s="13"/>
      <c r="D2403" s="13"/>
    </row>
    <row r="2404" spans="3:4">
      <c r="C2404" s="13"/>
      <c r="D2404" s="13"/>
    </row>
    <row r="2405" spans="3:4">
      <c r="C2405" s="13"/>
      <c r="D2405" s="13"/>
    </row>
    <row r="2406" spans="3:4">
      <c r="C2406" s="13"/>
      <c r="D2406" s="13"/>
    </row>
    <row r="2407" spans="3:4">
      <c r="C2407" s="13"/>
      <c r="D2407" s="13"/>
    </row>
    <row r="2408" spans="3:4">
      <c r="C2408" s="13"/>
      <c r="D2408" s="13"/>
    </row>
    <row r="2409" spans="3:4">
      <c r="C2409" s="13"/>
      <c r="D2409" s="13"/>
    </row>
    <row r="2410" spans="3:4">
      <c r="C2410" s="13"/>
      <c r="D2410" s="13"/>
    </row>
    <row r="2411" spans="3:4">
      <c r="C2411" s="13"/>
      <c r="D2411" s="13"/>
    </row>
    <row r="2412" spans="3:4">
      <c r="C2412" s="13"/>
      <c r="D2412" s="13"/>
    </row>
    <row r="2413" spans="3:4">
      <c r="C2413" s="13"/>
      <c r="D2413" s="13"/>
    </row>
    <row r="2414" spans="3:4">
      <c r="C2414" s="13"/>
      <c r="D2414" s="13"/>
    </row>
    <row r="2415" spans="3:4">
      <c r="C2415" s="13"/>
      <c r="D2415" s="13"/>
    </row>
    <row r="2416" spans="3:4">
      <c r="C2416" s="13"/>
      <c r="D2416" s="13"/>
    </row>
    <row r="2417" spans="3:4">
      <c r="C2417" s="13"/>
      <c r="D2417" s="13"/>
    </row>
    <row r="2418" spans="3:4">
      <c r="C2418" s="13"/>
      <c r="D2418" s="13"/>
    </row>
    <row r="2419" spans="3:4">
      <c r="C2419" s="13"/>
      <c r="D2419" s="13"/>
    </row>
    <row r="2420" spans="3:4">
      <c r="C2420" s="13"/>
      <c r="D2420" s="13"/>
    </row>
    <row r="2421" spans="3:4">
      <c r="C2421" s="13"/>
      <c r="D2421" s="13"/>
    </row>
    <row r="2422" spans="3:4">
      <c r="C2422" s="13"/>
      <c r="D2422" s="13"/>
    </row>
    <row r="2423" spans="3:4">
      <c r="C2423" s="13"/>
      <c r="D2423" s="13"/>
    </row>
    <row r="2424" spans="3:4">
      <c r="C2424" s="13"/>
      <c r="D2424" s="13"/>
    </row>
    <row r="2425" spans="3:4">
      <c r="C2425" s="13"/>
      <c r="D2425" s="13"/>
    </row>
    <row r="2426" spans="3:4">
      <c r="C2426" s="13"/>
      <c r="D2426" s="13"/>
    </row>
    <row r="2427" spans="3:4">
      <c r="C2427" s="13"/>
      <c r="D2427" s="13"/>
    </row>
    <row r="2428" spans="3:4">
      <c r="C2428" s="13"/>
      <c r="D2428" s="13"/>
    </row>
    <row r="2429" spans="3:4">
      <c r="C2429" s="13"/>
      <c r="D2429" s="13"/>
    </row>
    <row r="2430" spans="3:4">
      <c r="C2430" s="13"/>
      <c r="D2430" s="13"/>
    </row>
    <row r="2431" spans="3:4">
      <c r="C2431" s="13"/>
      <c r="D2431" s="13"/>
    </row>
    <row r="2432" spans="3:4">
      <c r="C2432" s="13"/>
      <c r="D2432" s="13"/>
    </row>
    <row r="2433" spans="3:4">
      <c r="C2433" s="13"/>
      <c r="D2433" s="13"/>
    </row>
    <row r="2434" spans="3:4">
      <c r="C2434" s="13"/>
      <c r="D2434" s="13"/>
    </row>
    <row r="2435" spans="3:4">
      <c r="C2435" s="13"/>
      <c r="D2435" s="13"/>
    </row>
    <row r="2436" spans="3:4">
      <c r="C2436" s="13"/>
      <c r="D2436" s="13"/>
    </row>
    <row r="2437" spans="3:4">
      <c r="C2437" s="13"/>
      <c r="D2437" s="13"/>
    </row>
    <row r="2438" spans="3:4">
      <c r="C2438" s="13"/>
      <c r="D2438" s="13"/>
    </row>
    <row r="2439" spans="3:4">
      <c r="C2439" s="13"/>
      <c r="D2439" s="13"/>
    </row>
    <row r="2440" spans="3:4">
      <c r="C2440" s="13"/>
      <c r="D2440" s="13"/>
    </row>
    <row r="2441" spans="3:4">
      <c r="C2441" s="13"/>
      <c r="D2441" s="13"/>
    </row>
    <row r="2442" spans="3:4">
      <c r="C2442" s="13"/>
      <c r="D2442" s="13"/>
    </row>
    <row r="2443" spans="3:4">
      <c r="C2443" s="13"/>
      <c r="D2443" s="13"/>
    </row>
    <row r="2444" spans="3:4">
      <c r="C2444" s="13"/>
      <c r="D2444" s="13"/>
    </row>
    <row r="2445" spans="3:4">
      <c r="C2445" s="13"/>
      <c r="D2445" s="13"/>
    </row>
    <row r="2446" spans="3:4">
      <c r="C2446" s="13"/>
      <c r="D2446" s="13"/>
    </row>
    <row r="2447" spans="3:4">
      <c r="C2447" s="13"/>
      <c r="D2447" s="13"/>
    </row>
    <row r="2448" spans="3:4">
      <c r="C2448" s="13"/>
      <c r="D2448" s="13"/>
    </row>
    <row r="2449" spans="3:4">
      <c r="C2449" s="13"/>
      <c r="D2449" s="13"/>
    </row>
    <row r="2450" spans="3:4">
      <c r="C2450" s="13"/>
      <c r="D2450" s="13"/>
    </row>
    <row r="2451" spans="3:4">
      <c r="C2451" s="13"/>
      <c r="D2451" s="13"/>
    </row>
    <row r="2452" spans="3:4">
      <c r="C2452" s="13"/>
      <c r="D2452" s="13"/>
    </row>
    <row r="2453" spans="3:4">
      <c r="C2453" s="13"/>
      <c r="D2453" s="13"/>
    </row>
    <row r="2454" spans="3:4">
      <c r="C2454" s="13"/>
      <c r="D2454" s="13"/>
    </row>
    <row r="2455" spans="3:4">
      <c r="C2455" s="13"/>
      <c r="D2455" s="13"/>
    </row>
    <row r="2456" spans="3:4">
      <c r="C2456" s="13"/>
      <c r="D2456" s="13"/>
    </row>
    <row r="2457" spans="3:4">
      <c r="C2457" s="13"/>
      <c r="D2457" s="13"/>
    </row>
    <row r="2458" spans="3:4">
      <c r="C2458" s="13"/>
      <c r="D2458" s="13"/>
    </row>
    <row r="2459" spans="3:4">
      <c r="C2459" s="13"/>
      <c r="D2459" s="13"/>
    </row>
    <row r="2460" spans="3:4">
      <c r="C2460" s="13"/>
      <c r="D2460" s="13"/>
    </row>
    <row r="2461" spans="3:4">
      <c r="C2461" s="13"/>
      <c r="D2461" s="13"/>
    </row>
    <row r="2462" spans="3:4">
      <c r="C2462" s="13"/>
      <c r="D2462" s="13"/>
    </row>
    <row r="2463" spans="3:4">
      <c r="C2463" s="13"/>
      <c r="D2463" s="13"/>
    </row>
    <row r="2464" spans="3:4">
      <c r="C2464" s="13"/>
      <c r="D2464" s="13"/>
    </row>
    <row r="2465" spans="3:4">
      <c r="C2465" s="13"/>
      <c r="D2465" s="13"/>
    </row>
    <row r="2466" spans="3:4">
      <c r="C2466" s="13"/>
      <c r="D2466" s="13"/>
    </row>
    <row r="2467" spans="3:4">
      <c r="C2467" s="13"/>
      <c r="D2467" s="13"/>
    </row>
    <row r="2468" spans="3:4">
      <c r="C2468" s="13"/>
      <c r="D2468" s="13"/>
    </row>
    <row r="2469" spans="3:4">
      <c r="C2469" s="13"/>
      <c r="D2469" s="13"/>
    </row>
    <row r="2470" spans="3:4">
      <c r="C2470" s="13"/>
      <c r="D2470" s="13"/>
    </row>
    <row r="2471" spans="3:4">
      <c r="C2471" s="13"/>
      <c r="D2471" s="13"/>
    </row>
    <row r="2472" spans="3:4">
      <c r="C2472" s="13"/>
      <c r="D2472" s="13"/>
    </row>
    <row r="2473" spans="3:4">
      <c r="C2473" s="13"/>
      <c r="D2473" s="13"/>
    </row>
    <row r="2474" spans="3:4">
      <c r="C2474" s="13"/>
      <c r="D2474" s="13"/>
    </row>
    <row r="2475" spans="3:4">
      <c r="C2475" s="13"/>
      <c r="D2475" s="13"/>
    </row>
    <row r="2476" spans="3:4">
      <c r="C2476" s="13"/>
      <c r="D2476" s="13"/>
    </row>
    <row r="2477" spans="3:4">
      <c r="C2477" s="13"/>
      <c r="D2477" s="13"/>
    </row>
    <row r="2478" spans="3:4">
      <c r="C2478" s="13"/>
      <c r="D2478" s="13"/>
    </row>
    <row r="2479" spans="3:4">
      <c r="C2479" s="13"/>
      <c r="D2479" s="13"/>
    </row>
    <row r="2480" spans="3:4">
      <c r="C2480" s="13"/>
      <c r="D2480" s="13"/>
    </row>
    <row r="2481" spans="3:4">
      <c r="C2481" s="13"/>
      <c r="D2481" s="13"/>
    </row>
    <row r="2482" spans="3:4">
      <c r="C2482" s="13"/>
      <c r="D2482" s="13"/>
    </row>
    <row r="2483" spans="3:4">
      <c r="C2483" s="13"/>
      <c r="D2483" s="13"/>
    </row>
    <row r="2484" spans="3:4">
      <c r="C2484" s="13"/>
      <c r="D2484" s="13"/>
    </row>
    <row r="2485" spans="3:4">
      <c r="C2485" s="13"/>
      <c r="D2485" s="13"/>
    </row>
    <row r="2486" spans="3:4">
      <c r="C2486" s="13"/>
      <c r="D2486" s="13"/>
    </row>
    <row r="2487" spans="3:4">
      <c r="C2487" s="13"/>
      <c r="D2487" s="13"/>
    </row>
    <row r="2488" spans="3:4">
      <c r="C2488" s="13"/>
      <c r="D2488" s="13"/>
    </row>
    <row r="2489" spans="3:4">
      <c r="C2489" s="13"/>
      <c r="D2489" s="13"/>
    </row>
    <row r="2490" spans="3:4">
      <c r="C2490" s="13"/>
      <c r="D2490" s="13"/>
    </row>
    <row r="2491" spans="3:4">
      <c r="C2491" s="13"/>
      <c r="D2491" s="13"/>
    </row>
    <row r="2492" spans="3:4">
      <c r="C2492" s="13"/>
      <c r="D2492" s="13"/>
    </row>
    <row r="2493" spans="3:4">
      <c r="C2493" s="13"/>
      <c r="D2493" s="13"/>
    </row>
    <row r="2494" spans="3:4">
      <c r="C2494" s="13"/>
      <c r="D2494" s="13"/>
    </row>
    <row r="2495" spans="3:4">
      <c r="C2495" s="13"/>
      <c r="D2495" s="13"/>
    </row>
    <row r="2496" spans="3:4">
      <c r="C2496" s="13"/>
      <c r="D2496" s="13"/>
    </row>
    <row r="2497" spans="3:4">
      <c r="C2497" s="13"/>
      <c r="D2497" s="13"/>
    </row>
    <row r="2498" spans="3:4">
      <c r="C2498" s="13"/>
      <c r="D2498" s="13"/>
    </row>
    <row r="2499" spans="3:4">
      <c r="C2499" s="13"/>
      <c r="D2499" s="13"/>
    </row>
    <row r="2500" spans="3:4">
      <c r="C2500" s="13"/>
      <c r="D2500" s="13"/>
    </row>
    <row r="2501" spans="3:4">
      <c r="C2501" s="13"/>
      <c r="D2501" s="13"/>
    </row>
    <row r="2502" spans="3:4">
      <c r="C2502" s="13"/>
      <c r="D2502" s="13"/>
    </row>
    <row r="2503" spans="3:4">
      <c r="C2503" s="13"/>
      <c r="D2503" s="13"/>
    </row>
    <row r="2504" spans="3:4">
      <c r="C2504" s="13"/>
      <c r="D2504" s="13"/>
    </row>
    <row r="2505" spans="3:4">
      <c r="C2505" s="13"/>
      <c r="D2505" s="13"/>
    </row>
    <row r="2506" spans="3:4">
      <c r="C2506" s="13"/>
      <c r="D2506" s="13"/>
    </row>
    <row r="2507" spans="3:4">
      <c r="C2507" s="13"/>
      <c r="D2507" s="13"/>
    </row>
    <row r="2508" spans="3:4">
      <c r="C2508" s="13"/>
      <c r="D2508" s="13"/>
    </row>
    <row r="2509" spans="3:4">
      <c r="C2509" s="13"/>
      <c r="D2509" s="13"/>
    </row>
    <row r="2510" spans="3:4">
      <c r="C2510" s="13"/>
      <c r="D2510" s="13"/>
    </row>
    <row r="2511" spans="3:4">
      <c r="C2511" s="13"/>
      <c r="D2511" s="13"/>
    </row>
    <row r="2512" spans="3:4">
      <c r="C2512" s="13"/>
      <c r="D2512" s="13"/>
    </row>
    <row r="2513" spans="3:4">
      <c r="C2513" s="13"/>
      <c r="D2513" s="13"/>
    </row>
    <row r="2514" spans="3:4">
      <c r="C2514" s="13"/>
      <c r="D2514" s="13"/>
    </row>
    <row r="2515" spans="3:4">
      <c r="C2515" s="13"/>
      <c r="D2515" s="13"/>
    </row>
    <row r="2516" spans="3:4">
      <c r="C2516" s="13"/>
      <c r="D2516" s="13"/>
    </row>
    <row r="2517" spans="3:4">
      <c r="C2517" s="13"/>
      <c r="D2517" s="13"/>
    </row>
    <row r="2518" spans="3:4">
      <c r="C2518" s="13"/>
      <c r="D2518" s="13"/>
    </row>
    <row r="2519" spans="3:4">
      <c r="C2519" s="13"/>
      <c r="D2519" s="13"/>
    </row>
    <row r="2520" spans="3:4">
      <c r="C2520" s="13"/>
      <c r="D2520" s="13"/>
    </row>
    <row r="2521" spans="3:4">
      <c r="C2521" s="13"/>
      <c r="D2521" s="13"/>
    </row>
    <row r="2522" spans="3:4">
      <c r="C2522" s="13"/>
      <c r="D2522" s="13"/>
    </row>
    <row r="2523" spans="3:4">
      <c r="C2523" s="13"/>
      <c r="D2523" s="13"/>
    </row>
    <row r="2524" spans="3:4">
      <c r="C2524" s="13"/>
      <c r="D2524" s="13"/>
    </row>
    <row r="2525" spans="3:4">
      <c r="C2525" s="13"/>
      <c r="D2525" s="13"/>
    </row>
    <row r="2526" spans="3:4">
      <c r="C2526" s="13"/>
      <c r="D2526" s="13"/>
    </row>
    <row r="2527" spans="3:4">
      <c r="C2527" s="13"/>
      <c r="D2527" s="13"/>
    </row>
    <row r="2528" spans="3:4">
      <c r="C2528" s="13"/>
      <c r="D2528" s="13"/>
    </row>
    <row r="2529" spans="3:4">
      <c r="C2529" s="13"/>
      <c r="D2529" s="13"/>
    </row>
    <row r="2530" spans="3:4">
      <c r="C2530" s="13"/>
      <c r="D2530" s="13"/>
    </row>
    <row r="2531" spans="3:4">
      <c r="C2531" s="13"/>
      <c r="D2531" s="13"/>
    </row>
    <row r="2532" spans="3:4">
      <c r="C2532" s="13"/>
      <c r="D2532" s="13"/>
    </row>
    <row r="2533" spans="3:4">
      <c r="C2533" s="13"/>
      <c r="D2533" s="13"/>
    </row>
    <row r="2534" spans="3:4">
      <c r="C2534" s="13"/>
      <c r="D2534" s="13"/>
    </row>
    <row r="2535" spans="3:4">
      <c r="C2535" s="13"/>
      <c r="D2535" s="13"/>
    </row>
    <row r="2536" spans="3:4">
      <c r="C2536" s="13"/>
      <c r="D2536" s="13"/>
    </row>
    <row r="2537" spans="3:4">
      <c r="C2537" s="13"/>
      <c r="D2537" s="13"/>
    </row>
    <row r="2538" spans="3:4">
      <c r="C2538" s="13"/>
      <c r="D2538" s="13"/>
    </row>
    <row r="2539" spans="3:4">
      <c r="C2539" s="13"/>
      <c r="D2539" s="13"/>
    </row>
    <row r="2540" spans="3:4">
      <c r="C2540" s="13"/>
      <c r="D2540" s="13"/>
    </row>
    <row r="2541" spans="3:4">
      <c r="C2541" s="13"/>
      <c r="D2541" s="13"/>
    </row>
    <row r="2542" spans="3:4">
      <c r="C2542" s="13"/>
      <c r="D2542" s="13"/>
    </row>
    <row r="2543" spans="3:4">
      <c r="C2543" s="13"/>
      <c r="D2543" s="13"/>
    </row>
    <row r="2544" spans="3:4">
      <c r="C2544" s="13"/>
      <c r="D2544" s="13"/>
    </row>
    <row r="2545" spans="3:4">
      <c r="C2545" s="13"/>
      <c r="D2545" s="13"/>
    </row>
    <row r="2546" spans="3:4">
      <c r="C2546" s="13"/>
      <c r="D2546" s="13"/>
    </row>
    <row r="2547" spans="3:4">
      <c r="C2547" s="13"/>
      <c r="D2547" s="13"/>
    </row>
    <row r="2548" spans="3:4">
      <c r="C2548" s="13"/>
      <c r="D2548" s="13"/>
    </row>
    <row r="2549" spans="3:4">
      <c r="C2549" s="13"/>
      <c r="D2549" s="13"/>
    </row>
    <row r="2550" spans="3:4">
      <c r="C2550" s="13"/>
      <c r="D2550" s="13"/>
    </row>
    <row r="2551" spans="3:4">
      <c r="C2551" s="13"/>
      <c r="D2551" s="13"/>
    </row>
    <row r="2552" spans="3:4">
      <c r="C2552" s="13"/>
      <c r="D2552" s="13"/>
    </row>
    <row r="2553" spans="3:4">
      <c r="C2553" s="13"/>
      <c r="D2553" s="13"/>
    </row>
    <row r="2554" spans="3:4">
      <c r="C2554" s="13"/>
      <c r="D2554" s="13"/>
    </row>
    <row r="2555" spans="3:4">
      <c r="C2555" s="13"/>
      <c r="D2555" s="13"/>
    </row>
    <row r="2556" spans="3:4">
      <c r="C2556" s="13"/>
      <c r="D2556" s="13"/>
    </row>
    <row r="2557" spans="3:4">
      <c r="C2557" s="13"/>
      <c r="D2557" s="13"/>
    </row>
    <row r="2558" spans="3:4">
      <c r="C2558" s="13"/>
      <c r="D2558" s="13"/>
    </row>
    <row r="2559" spans="3:4">
      <c r="C2559" s="13"/>
      <c r="D2559" s="13"/>
    </row>
    <row r="2560" spans="3:4">
      <c r="C2560" s="13"/>
      <c r="D2560" s="13"/>
    </row>
    <row r="2561" spans="3:4">
      <c r="C2561" s="13"/>
      <c r="D2561" s="13"/>
    </row>
    <row r="2562" spans="3:4">
      <c r="C2562" s="13"/>
      <c r="D2562" s="13"/>
    </row>
    <row r="2563" spans="3:4">
      <c r="C2563" s="13"/>
      <c r="D2563" s="13"/>
    </row>
    <row r="2564" spans="3:4">
      <c r="C2564" s="13"/>
      <c r="D2564" s="13"/>
    </row>
    <row r="2565" spans="3:4">
      <c r="C2565" s="13"/>
      <c r="D2565" s="13"/>
    </row>
    <row r="2566" spans="3:4">
      <c r="C2566" s="13"/>
      <c r="D2566" s="13"/>
    </row>
    <row r="2567" spans="3:4">
      <c r="C2567" s="13"/>
      <c r="D2567" s="13"/>
    </row>
    <row r="2568" spans="3:4">
      <c r="C2568" s="13"/>
      <c r="D2568" s="13"/>
    </row>
    <row r="2569" spans="3:4">
      <c r="C2569" s="13"/>
      <c r="D2569" s="13"/>
    </row>
    <row r="2570" spans="3:4">
      <c r="C2570" s="13"/>
      <c r="D2570" s="13"/>
    </row>
    <row r="2571" spans="3:4">
      <c r="C2571" s="13"/>
      <c r="D2571" s="13"/>
    </row>
    <row r="2572" spans="3:4">
      <c r="C2572" s="13"/>
      <c r="D2572" s="13"/>
    </row>
    <row r="2573" spans="3:4">
      <c r="C2573" s="13"/>
      <c r="D2573" s="13"/>
    </row>
    <row r="2574" spans="3:4">
      <c r="C2574" s="13"/>
      <c r="D2574" s="13"/>
    </row>
    <row r="2575" spans="3:4">
      <c r="C2575" s="13"/>
      <c r="D2575" s="13"/>
    </row>
    <row r="2576" spans="3:4">
      <c r="C2576" s="13"/>
      <c r="D2576" s="13"/>
    </row>
    <row r="2577" spans="3:4">
      <c r="C2577" s="13"/>
      <c r="D2577" s="13"/>
    </row>
    <row r="2578" spans="3:4">
      <c r="C2578" s="13"/>
      <c r="D2578" s="13"/>
    </row>
    <row r="2579" spans="3:4">
      <c r="C2579" s="13"/>
      <c r="D2579" s="13"/>
    </row>
    <row r="2580" spans="3:4">
      <c r="C2580" s="13"/>
      <c r="D2580" s="13"/>
    </row>
    <row r="2581" spans="3:4">
      <c r="C2581" s="13"/>
      <c r="D2581" s="13"/>
    </row>
    <row r="2582" spans="3:4">
      <c r="C2582" s="13"/>
      <c r="D2582" s="13"/>
    </row>
    <row r="2583" spans="3:4">
      <c r="C2583" s="13"/>
      <c r="D2583" s="13"/>
    </row>
    <row r="2584" spans="3:4">
      <c r="C2584" s="13"/>
      <c r="D2584" s="13"/>
    </row>
    <row r="2585" spans="3:4">
      <c r="C2585" s="13"/>
      <c r="D2585" s="13"/>
    </row>
    <row r="2586" spans="3:4">
      <c r="C2586" s="13"/>
      <c r="D2586" s="13"/>
    </row>
    <row r="2587" spans="3:4">
      <c r="C2587" s="13"/>
      <c r="D2587" s="13"/>
    </row>
    <row r="2588" spans="3:4">
      <c r="C2588" s="13"/>
      <c r="D2588" s="13"/>
    </row>
    <row r="2589" spans="3:4">
      <c r="C2589" s="13"/>
      <c r="D2589" s="13"/>
    </row>
    <row r="2590" spans="3:4">
      <c r="C2590" s="13"/>
      <c r="D2590" s="13"/>
    </row>
    <row r="2591" spans="3:4">
      <c r="C2591" s="13"/>
      <c r="D2591" s="13"/>
    </row>
    <row r="2592" spans="3:4">
      <c r="C2592" s="13"/>
      <c r="D2592" s="13"/>
    </row>
    <row r="2593" spans="3:4">
      <c r="C2593" s="13"/>
      <c r="D2593" s="13"/>
    </row>
    <row r="2594" spans="3:4">
      <c r="C2594" s="13"/>
      <c r="D2594" s="13"/>
    </row>
    <row r="2595" spans="3:4">
      <c r="C2595" s="13"/>
      <c r="D2595" s="13"/>
    </row>
    <row r="2596" spans="3:4">
      <c r="C2596" s="13"/>
      <c r="D2596" s="13"/>
    </row>
    <row r="2597" spans="3:4">
      <c r="C2597" s="13"/>
      <c r="D2597" s="13"/>
    </row>
    <row r="2598" spans="3:4">
      <c r="C2598" s="13"/>
      <c r="D2598" s="13"/>
    </row>
    <row r="2599" spans="3:4">
      <c r="C2599" s="13"/>
      <c r="D2599" s="13"/>
    </row>
    <row r="2600" spans="3:4">
      <c r="C2600" s="13"/>
      <c r="D2600" s="13"/>
    </row>
    <row r="2601" spans="3:4">
      <c r="C2601" s="13"/>
      <c r="D2601" s="13"/>
    </row>
    <row r="2602" spans="3:4">
      <c r="C2602" s="13"/>
      <c r="D2602" s="13"/>
    </row>
    <row r="2603" spans="3:4">
      <c r="C2603" s="13"/>
      <c r="D2603" s="13"/>
    </row>
    <row r="2604" spans="3:4">
      <c r="C2604" s="13"/>
      <c r="D2604" s="13"/>
    </row>
    <row r="2605" spans="3:4">
      <c r="C2605" s="13"/>
      <c r="D2605" s="13"/>
    </row>
    <row r="2606" spans="3:4">
      <c r="C2606" s="13"/>
      <c r="D2606" s="13"/>
    </row>
    <row r="2607" spans="3:4">
      <c r="C2607" s="13"/>
      <c r="D2607" s="13"/>
    </row>
    <row r="2608" spans="3:4">
      <c r="C2608" s="13"/>
      <c r="D2608" s="13"/>
    </row>
    <row r="2609" spans="3:4">
      <c r="C2609" s="13"/>
      <c r="D2609" s="13"/>
    </row>
    <row r="2610" spans="3:4">
      <c r="C2610" s="13"/>
      <c r="D2610" s="13"/>
    </row>
    <row r="2611" spans="3:4">
      <c r="C2611" s="13"/>
      <c r="D2611" s="13"/>
    </row>
    <row r="2612" spans="3:4">
      <c r="C2612" s="13"/>
      <c r="D2612" s="13"/>
    </row>
    <row r="2613" spans="3:4">
      <c r="C2613" s="13"/>
      <c r="D2613" s="13"/>
    </row>
    <row r="2614" spans="3:4">
      <c r="C2614" s="13"/>
      <c r="D2614" s="13"/>
    </row>
    <row r="2615" spans="3:4">
      <c r="C2615" s="13"/>
      <c r="D2615" s="13"/>
    </row>
    <row r="2616" spans="3:4">
      <c r="C2616" s="13"/>
      <c r="D2616" s="13"/>
    </row>
    <row r="2617" spans="3:4">
      <c r="C2617" s="13"/>
      <c r="D2617" s="13"/>
    </row>
    <row r="2618" spans="3:4">
      <c r="C2618" s="13"/>
      <c r="D2618" s="13"/>
    </row>
    <row r="2619" spans="3:4">
      <c r="C2619" s="13"/>
      <c r="D2619" s="13"/>
    </row>
    <row r="2620" spans="3:4">
      <c r="C2620" s="13"/>
      <c r="D2620" s="13"/>
    </row>
    <row r="2621" spans="3:4">
      <c r="C2621" s="13"/>
      <c r="D2621" s="13"/>
    </row>
    <row r="2622" spans="3:4">
      <c r="C2622" s="13"/>
      <c r="D2622" s="13"/>
    </row>
    <row r="2623" spans="3:4">
      <c r="C2623" s="13"/>
      <c r="D2623" s="13"/>
    </row>
    <row r="2624" spans="3:4">
      <c r="C2624" s="13"/>
      <c r="D2624" s="13"/>
    </row>
    <row r="2625" spans="3:4">
      <c r="C2625" s="13"/>
      <c r="D2625" s="13"/>
    </row>
    <row r="2626" spans="3:4">
      <c r="C2626" s="13"/>
      <c r="D2626" s="13"/>
    </row>
    <row r="2627" spans="3:4">
      <c r="C2627" s="13"/>
      <c r="D2627" s="13"/>
    </row>
    <row r="2628" spans="3:4">
      <c r="C2628" s="13"/>
      <c r="D2628" s="13"/>
    </row>
    <row r="2629" spans="3:4">
      <c r="C2629" s="13"/>
      <c r="D2629" s="13"/>
    </row>
    <row r="2630" spans="3:4">
      <c r="C2630" s="13"/>
      <c r="D2630" s="13"/>
    </row>
    <row r="2631" spans="3:4">
      <c r="C2631" s="13"/>
      <c r="D2631" s="13"/>
    </row>
    <row r="2632" spans="3:4">
      <c r="C2632" s="13"/>
      <c r="D2632" s="13"/>
    </row>
    <row r="2633" spans="3:4">
      <c r="C2633" s="13"/>
      <c r="D2633" s="13"/>
    </row>
    <row r="2634" spans="3:4">
      <c r="C2634" s="13"/>
      <c r="D2634" s="13"/>
    </row>
    <row r="2635" spans="3:4">
      <c r="C2635" s="13"/>
      <c r="D2635" s="13"/>
    </row>
    <row r="2636" spans="3:4">
      <c r="C2636" s="13"/>
      <c r="D2636" s="13"/>
    </row>
    <row r="2637" spans="3:4">
      <c r="C2637" s="13"/>
      <c r="D2637" s="13"/>
    </row>
    <row r="2638" spans="3:4">
      <c r="C2638" s="13"/>
      <c r="D2638" s="13"/>
    </row>
    <row r="2639" spans="3:4">
      <c r="C2639" s="13"/>
      <c r="D2639" s="13"/>
    </row>
    <row r="2640" spans="3:4">
      <c r="C2640" s="13"/>
      <c r="D2640" s="13"/>
    </row>
    <row r="2641" spans="3:4">
      <c r="C2641" s="13"/>
      <c r="D2641" s="13"/>
    </row>
    <row r="2642" spans="3:4">
      <c r="C2642" s="13"/>
      <c r="D2642" s="13"/>
    </row>
    <row r="2643" spans="3:4">
      <c r="C2643" s="13"/>
      <c r="D2643" s="13"/>
    </row>
    <row r="2644" spans="3:4">
      <c r="C2644" s="13"/>
      <c r="D2644" s="13"/>
    </row>
    <row r="2645" spans="3:4">
      <c r="C2645" s="13"/>
      <c r="D2645" s="13"/>
    </row>
    <row r="2646" spans="3:4">
      <c r="C2646" s="13"/>
      <c r="D2646" s="13"/>
    </row>
    <row r="2647" spans="3:4">
      <c r="C2647" s="13"/>
      <c r="D2647" s="13"/>
    </row>
    <row r="2648" spans="3:4">
      <c r="C2648" s="13"/>
      <c r="D2648" s="13"/>
    </row>
    <row r="2649" spans="3:4">
      <c r="C2649" s="13"/>
      <c r="D2649" s="13"/>
    </row>
    <row r="2650" spans="3:4">
      <c r="C2650" s="13"/>
      <c r="D2650" s="13"/>
    </row>
    <row r="2651" spans="3:4">
      <c r="C2651" s="13"/>
      <c r="D2651" s="13"/>
    </row>
    <row r="2652" spans="3:4">
      <c r="C2652" s="13"/>
      <c r="D2652" s="13"/>
    </row>
    <row r="2653" spans="3:4">
      <c r="C2653" s="13"/>
      <c r="D2653" s="13"/>
    </row>
    <row r="2654" spans="3:4">
      <c r="C2654" s="13"/>
      <c r="D2654" s="13"/>
    </row>
    <row r="2655" spans="3:4">
      <c r="C2655" s="13"/>
      <c r="D2655" s="13"/>
    </row>
    <row r="2656" spans="3:4">
      <c r="C2656" s="13"/>
      <c r="D2656" s="13"/>
    </row>
    <row r="2657" spans="3:4">
      <c r="C2657" s="13"/>
      <c r="D2657" s="13"/>
    </row>
    <row r="2658" spans="3:4">
      <c r="C2658" s="13"/>
      <c r="D2658" s="13"/>
    </row>
    <row r="2659" spans="3:4">
      <c r="C2659" s="13"/>
      <c r="D2659" s="13"/>
    </row>
    <row r="2660" spans="3:4">
      <c r="C2660" s="13"/>
      <c r="D2660" s="13"/>
    </row>
    <row r="2661" spans="3:4">
      <c r="C2661" s="13"/>
      <c r="D2661" s="13"/>
    </row>
    <row r="2662" spans="3:4">
      <c r="C2662" s="13"/>
      <c r="D2662" s="13"/>
    </row>
    <row r="2663" spans="3:4">
      <c r="C2663" s="13"/>
      <c r="D2663" s="13"/>
    </row>
    <row r="2664" spans="3:4">
      <c r="C2664" s="13"/>
      <c r="D2664" s="13"/>
    </row>
    <row r="2665" spans="3:4">
      <c r="C2665" s="13"/>
      <c r="D2665" s="13"/>
    </row>
    <row r="2666" spans="3:4">
      <c r="C2666" s="13"/>
      <c r="D2666" s="13"/>
    </row>
    <row r="2667" spans="3:4">
      <c r="C2667" s="13"/>
      <c r="D2667" s="13"/>
    </row>
    <row r="2668" spans="3:4">
      <c r="C2668" s="13"/>
      <c r="D2668" s="13"/>
    </row>
    <row r="2669" spans="3:4">
      <c r="C2669" s="13"/>
      <c r="D2669" s="13"/>
    </row>
    <row r="2670" spans="3:4">
      <c r="C2670" s="13"/>
      <c r="D2670" s="13"/>
    </row>
    <row r="2671" spans="3:4">
      <c r="C2671" s="13"/>
      <c r="D2671" s="13"/>
    </row>
    <row r="2672" spans="3:4">
      <c r="C2672" s="13"/>
      <c r="D2672" s="13"/>
    </row>
    <row r="2673" spans="3:4">
      <c r="C2673" s="13"/>
      <c r="D2673" s="13"/>
    </row>
    <row r="2674" spans="3:4">
      <c r="C2674" s="13"/>
      <c r="D2674" s="13"/>
    </row>
    <row r="2675" spans="3:4">
      <c r="C2675" s="13"/>
      <c r="D2675" s="13"/>
    </row>
    <row r="2676" spans="3:4">
      <c r="C2676" s="13"/>
      <c r="D2676" s="13"/>
    </row>
    <row r="2677" spans="3:4">
      <c r="C2677" s="13"/>
      <c r="D2677" s="13"/>
    </row>
    <row r="2678" spans="3:4">
      <c r="C2678" s="13"/>
      <c r="D2678" s="13"/>
    </row>
    <row r="2679" spans="3:4">
      <c r="C2679" s="13"/>
      <c r="D2679" s="13"/>
    </row>
    <row r="2680" spans="3:4">
      <c r="C2680" s="13"/>
      <c r="D2680" s="13"/>
    </row>
    <row r="2681" spans="3:4">
      <c r="C2681" s="13"/>
      <c r="D2681" s="13"/>
    </row>
    <row r="2682" spans="3:4">
      <c r="C2682" s="13"/>
      <c r="D2682" s="13"/>
    </row>
    <row r="2683" spans="3:4">
      <c r="C2683" s="13"/>
      <c r="D2683" s="13"/>
    </row>
    <row r="2684" spans="3:4">
      <c r="C2684" s="13"/>
      <c r="D2684" s="13"/>
    </row>
    <row r="2685" spans="3:4">
      <c r="C2685" s="13"/>
      <c r="D2685" s="13"/>
    </row>
    <row r="2686" spans="3:4">
      <c r="C2686" s="13"/>
      <c r="D2686" s="13"/>
    </row>
    <row r="2687" spans="3:4">
      <c r="C2687" s="13"/>
      <c r="D2687" s="13"/>
    </row>
    <row r="2688" spans="3:4">
      <c r="C2688" s="13"/>
      <c r="D2688" s="13"/>
    </row>
    <row r="2689" spans="3:4">
      <c r="C2689" s="13"/>
      <c r="D2689" s="13"/>
    </row>
    <row r="2690" spans="3:4">
      <c r="C2690" s="13"/>
      <c r="D2690" s="13"/>
    </row>
    <row r="2691" spans="3:4">
      <c r="C2691" s="13"/>
      <c r="D2691" s="13"/>
    </row>
    <row r="2692" spans="3:4">
      <c r="C2692" s="13"/>
      <c r="D2692" s="13"/>
    </row>
    <row r="2693" spans="3:4">
      <c r="C2693" s="13"/>
      <c r="D2693" s="13"/>
    </row>
    <row r="2694" spans="3:4">
      <c r="C2694" s="13"/>
      <c r="D2694" s="13"/>
    </row>
    <row r="2695" spans="3:4">
      <c r="C2695" s="13"/>
      <c r="D2695" s="13"/>
    </row>
    <row r="2696" spans="3:4">
      <c r="C2696" s="13"/>
      <c r="D2696" s="13"/>
    </row>
    <row r="2697" spans="3:4">
      <c r="C2697" s="13"/>
      <c r="D2697" s="13"/>
    </row>
    <row r="2698" spans="3:4">
      <c r="C2698" s="13"/>
      <c r="D2698" s="13"/>
    </row>
    <row r="2699" spans="3:4">
      <c r="C2699" s="13"/>
      <c r="D2699" s="13"/>
    </row>
    <row r="2700" spans="3:4">
      <c r="C2700" s="13"/>
      <c r="D2700" s="13"/>
    </row>
    <row r="2701" spans="3:4">
      <c r="C2701" s="13"/>
      <c r="D2701" s="13"/>
    </row>
    <row r="2702" spans="3:4">
      <c r="C2702" s="13"/>
      <c r="D2702" s="13"/>
    </row>
    <row r="2703" spans="3:4">
      <c r="C2703" s="13"/>
      <c r="D2703" s="13"/>
    </row>
    <row r="2704" spans="3:4">
      <c r="C2704" s="13"/>
      <c r="D2704" s="13"/>
    </row>
    <row r="2705" spans="3:4">
      <c r="C2705" s="13"/>
      <c r="D2705" s="13"/>
    </row>
    <row r="2706" spans="3:4">
      <c r="C2706" s="13"/>
      <c r="D2706" s="13"/>
    </row>
    <row r="2707" spans="3:4">
      <c r="C2707" s="13"/>
      <c r="D2707" s="13"/>
    </row>
    <row r="2708" spans="3:4">
      <c r="C2708" s="13"/>
      <c r="D2708" s="13"/>
    </row>
    <row r="2709" spans="3:4">
      <c r="C2709" s="13"/>
      <c r="D2709" s="13"/>
    </row>
    <row r="2710" spans="3:4">
      <c r="C2710" s="13"/>
      <c r="D2710" s="13"/>
    </row>
    <row r="2711" spans="3:4">
      <c r="C2711" s="13"/>
      <c r="D2711" s="13"/>
    </row>
    <row r="2712" spans="3:4">
      <c r="C2712" s="13"/>
      <c r="D2712" s="13"/>
    </row>
    <row r="2713" spans="3:4">
      <c r="C2713" s="13"/>
      <c r="D2713" s="13"/>
    </row>
    <row r="2714" spans="3:4">
      <c r="C2714" s="13"/>
      <c r="D2714" s="13"/>
    </row>
    <row r="2715" spans="3:4">
      <c r="C2715" s="13"/>
      <c r="D2715" s="13"/>
    </row>
    <row r="2716" spans="3:4">
      <c r="C2716" s="13"/>
      <c r="D2716" s="13"/>
    </row>
    <row r="2717" spans="3:4">
      <c r="C2717" s="13"/>
      <c r="D2717" s="13"/>
    </row>
    <row r="2718" spans="3:4">
      <c r="C2718" s="13"/>
      <c r="D2718" s="13"/>
    </row>
    <row r="2719" spans="3:4">
      <c r="C2719" s="13"/>
      <c r="D2719" s="13"/>
    </row>
    <row r="2720" spans="3:4">
      <c r="C2720" s="13"/>
      <c r="D2720" s="13"/>
    </row>
    <row r="2721" spans="3:4">
      <c r="C2721" s="13"/>
      <c r="D2721" s="13"/>
    </row>
    <row r="2722" spans="3:4">
      <c r="C2722" s="13"/>
      <c r="D2722" s="13"/>
    </row>
    <row r="2723" spans="3:4">
      <c r="C2723" s="13"/>
      <c r="D2723" s="13"/>
    </row>
    <row r="2724" spans="3:4">
      <c r="C2724" s="13"/>
      <c r="D2724" s="13"/>
    </row>
    <row r="2725" spans="3:4">
      <c r="C2725" s="13"/>
      <c r="D2725" s="13"/>
    </row>
    <row r="2726" spans="3:4">
      <c r="C2726" s="13"/>
      <c r="D2726" s="13"/>
    </row>
    <row r="2727" spans="3:4">
      <c r="C2727" s="13"/>
      <c r="D2727" s="13"/>
    </row>
    <row r="2728" spans="3:4">
      <c r="C2728" s="13"/>
      <c r="D2728" s="13"/>
    </row>
    <row r="2729" spans="3:4">
      <c r="C2729" s="13"/>
      <c r="D2729" s="13"/>
    </row>
    <row r="2730" spans="3:4">
      <c r="C2730" s="13"/>
      <c r="D2730" s="13"/>
    </row>
    <row r="2731" spans="3:4">
      <c r="C2731" s="13"/>
      <c r="D2731" s="13"/>
    </row>
    <row r="2732" spans="3:4">
      <c r="C2732" s="13"/>
      <c r="D2732" s="13"/>
    </row>
    <row r="2733" spans="3:4">
      <c r="C2733" s="13"/>
      <c r="D2733" s="13"/>
    </row>
    <row r="2734" spans="3:4">
      <c r="C2734" s="13"/>
      <c r="D2734" s="13"/>
    </row>
    <row r="2735" spans="3:4">
      <c r="C2735" s="13"/>
      <c r="D2735" s="13"/>
    </row>
    <row r="2736" spans="3:4">
      <c r="C2736" s="13"/>
      <c r="D2736" s="13"/>
    </row>
    <row r="2737" spans="3:4">
      <c r="C2737" s="13"/>
      <c r="D2737" s="13"/>
    </row>
    <row r="2738" spans="3:4">
      <c r="C2738" s="13"/>
      <c r="D2738" s="13"/>
    </row>
    <row r="2739" spans="3:4">
      <c r="C2739" s="13"/>
      <c r="D2739" s="13"/>
    </row>
    <row r="2740" spans="3:4">
      <c r="C2740" s="13"/>
      <c r="D2740" s="13"/>
    </row>
    <row r="2741" spans="3:4">
      <c r="C2741" s="13"/>
      <c r="D2741" s="13"/>
    </row>
    <row r="2742" spans="3:4">
      <c r="C2742" s="13"/>
      <c r="D2742" s="13"/>
    </row>
    <row r="2743" spans="3:4">
      <c r="C2743" s="13"/>
      <c r="D2743" s="13"/>
    </row>
    <row r="2744" spans="3:4">
      <c r="C2744" s="13"/>
      <c r="D2744" s="13"/>
    </row>
    <row r="2745" spans="3:4">
      <c r="C2745" s="13"/>
      <c r="D2745" s="13"/>
    </row>
    <row r="2746" spans="3:4">
      <c r="C2746" s="13"/>
      <c r="D2746" s="13"/>
    </row>
    <row r="2747" spans="3:4">
      <c r="C2747" s="13"/>
      <c r="D2747" s="13"/>
    </row>
    <row r="2748" spans="3:4">
      <c r="C2748" s="13"/>
      <c r="D2748" s="13"/>
    </row>
    <row r="2749" spans="3:4">
      <c r="C2749" s="13"/>
      <c r="D2749" s="13"/>
    </row>
    <row r="2750" spans="3:4">
      <c r="C2750" s="13"/>
      <c r="D2750" s="13"/>
    </row>
    <row r="2751" spans="3:4">
      <c r="C2751" s="13"/>
      <c r="D2751" s="13"/>
    </row>
    <row r="2752" spans="3:4">
      <c r="C2752" s="13"/>
      <c r="D2752" s="13"/>
    </row>
    <row r="2753" spans="3:4">
      <c r="C2753" s="13"/>
      <c r="D2753" s="13"/>
    </row>
    <row r="2754" spans="3:4">
      <c r="C2754" s="13"/>
      <c r="D2754" s="13"/>
    </row>
    <row r="2755" spans="3:4">
      <c r="C2755" s="13"/>
      <c r="D2755" s="13"/>
    </row>
    <row r="2756" spans="3:4">
      <c r="C2756" s="13"/>
      <c r="D2756" s="13"/>
    </row>
    <row r="2757" spans="3:4">
      <c r="C2757" s="13"/>
      <c r="D2757" s="13"/>
    </row>
    <row r="2758" spans="3:4">
      <c r="C2758" s="13"/>
      <c r="D2758" s="13"/>
    </row>
    <row r="2759" spans="3:4">
      <c r="C2759" s="13"/>
      <c r="D2759" s="13"/>
    </row>
    <row r="2760" spans="3:4">
      <c r="C2760" s="13"/>
      <c r="D2760" s="13"/>
    </row>
    <row r="2761" spans="3:4">
      <c r="C2761" s="13"/>
      <c r="D2761" s="13"/>
    </row>
    <row r="2762" spans="3:4">
      <c r="C2762" s="13"/>
      <c r="D2762" s="13"/>
    </row>
    <row r="2763" spans="3:4">
      <c r="C2763" s="13"/>
      <c r="D2763" s="13"/>
    </row>
    <row r="2764" spans="3:4">
      <c r="C2764" s="13"/>
      <c r="D2764" s="13"/>
    </row>
    <row r="2765" spans="3:4">
      <c r="C2765" s="13"/>
      <c r="D2765" s="13"/>
    </row>
    <row r="2766" spans="3:4">
      <c r="C2766" s="13"/>
      <c r="D2766" s="13"/>
    </row>
    <row r="2767" spans="3:4">
      <c r="C2767" s="13"/>
      <c r="D2767" s="13"/>
    </row>
    <row r="2768" spans="3:4">
      <c r="C2768" s="13"/>
      <c r="D2768" s="13"/>
    </row>
    <row r="2769" spans="3:4">
      <c r="C2769" s="13"/>
      <c r="D2769" s="13"/>
    </row>
    <row r="2770" spans="3:4">
      <c r="C2770" s="13"/>
      <c r="D2770" s="13"/>
    </row>
    <row r="2771" spans="3:4">
      <c r="C2771" s="13"/>
      <c r="D2771" s="13"/>
    </row>
    <row r="2772" spans="3:4">
      <c r="C2772" s="13"/>
      <c r="D2772" s="13"/>
    </row>
    <row r="2773" spans="3:4">
      <c r="C2773" s="13"/>
      <c r="D2773" s="13"/>
    </row>
    <row r="2774" spans="3:4">
      <c r="C2774" s="13"/>
      <c r="D2774" s="13"/>
    </row>
    <row r="2775" spans="3:4">
      <c r="C2775" s="13"/>
      <c r="D2775" s="13"/>
    </row>
    <row r="2776" spans="3:4">
      <c r="C2776" s="13"/>
      <c r="D2776" s="13"/>
    </row>
    <row r="2777" spans="3:4">
      <c r="C2777" s="13"/>
      <c r="D2777" s="13"/>
    </row>
    <row r="2778" spans="3:4">
      <c r="C2778" s="13"/>
      <c r="D2778" s="13"/>
    </row>
    <row r="2779" spans="3:4">
      <c r="C2779" s="13"/>
      <c r="D2779" s="13"/>
    </row>
    <row r="2780" spans="3:4">
      <c r="C2780" s="13"/>
      <c r="D2780" s="13"/>
    </row>
    <row r="2781" spans="3:4">
      <c r="C2781" s="13"/>
      <c r="D2781" s="13"/>
    </row>
    <row r="2782" spans="3:4">
      <c r="C2782" s="13"/>
      <c r="D2782" s="13"/>
    </row>
    <row r="2783" spans="3:4">
      <c r="C2783" s="13"/>
      <c r="D2783" s="13"/>
    </row>
    <row r="2784" spans="3:4">
      <c r="C2784" s="13"/>
      <c r="D2784" s="13"/>
    </row>
    <row r="2785" spans="3:4">
      <c r="C2785" s="13"/>
      <c r="D2785" s="13"/>
    </row>
    <row r="2786" spans="3:4">
      <c r="C2786" s="13"/>
      <c r="D2786" s="13"/>
    </row>
    <row r="2787" spans="3:4">
      <c r="C2787" s="13"/>
      <c r="D2787" s="13"/>
    </row>
    <row r="2788" spans="3:4">
      <c r="C2788" s="13"/>
      <c r="D2788" s="13"/>
    </row>
    <row r="2789" spans="3:4">
      <c r="C2789" s="13"/>
      <c r="D2789" s="13"/>
    </row>
    <row r="2790" spans="3:4">
      <c r="C2790" s="13"/>
      <c r="D2790" s="13"/>
    </row>
    <row r="2791" spans="3:4">
      <c r="C2791" s="13"/>
      <c r="D2791" s="13"/>
    </row>
    <row r="2792" spans="3:4">
      <c r="C2792" s="13"/>
      <c r="D2792" s="13"/>
    </row>
    <row r="2793" spans="3:4">
      <c r="C2793" s="13"/>
      <c r="D2793" s="13"/>
    </row>
    <row r="2794" spans="3:4">
      <c r="C2794" s="13"/>
      <c r="D2794" s="13"/>
    </row>
    <row r="2795" spans="3:4">
      <c r="C2795" s="13"/>
      <c r="D2795" s="13"/>
    </row>
    <row r="2796" spans="3:4">
      <c r="C2796" s="13"/>
      <c r="D2796" s="13"/>
    </row>
    <row r="2797" spans="3:4">
      <c r="C2797" s="13"/>
      <c r="D2797" s="13"/>
    </row>
    <row r="2798" spans="3:4">
      <c r="C2798" s="13"/>
      <c r="D2798" s="13"/>
    </row>
    <row r="2799" spans="3:4">
      <c r="C2799" s="13"/>
      <c r="D2799" s="13"/>
    </row>
    <row r="2800" spans="3:4">
      <c r="C2800" s="13"/>
      <c r="D2800" s="13"/>
    </row>
    <row r="2801" spans="3:4">
      <c r="C2801" s="13"/>
      <c r="D2801" s="13"/>
    </row>
    <row r="2802" spans="3:4">
      <c r="C2802" s="13"/>
      <c r="D2802" s="13"/>
    </row>
    <row r="2803" spans="3:4">
      <c r="C2803" s="13"/>
      <c r="D2803" s="13"/>
    </row>
    <row r="2804" spans="3:4">
      <c r="C2804" s="13"/>
      <c r="D2804" s="13"/>
    </row>
    <row r="2805" spans="3:4">
      <c r="C2805" s="13"/>
      <c r="D2805" s="13"/>
    </row>
    <row r="2806" spans="3:4">
      <c r="C2806" s="13"/>
      <c r="D2806" s="13"/>
    </row>
    <row r="2807" spans="3:4">
      <c r="C2807" s="13"/>
      <c r="D2807" s="13"/>
    </row>
    <row r="2808" spans="3:4">
      <c r="C2808" s="13"/>
      <c r="D2808" s="13"/>
    </row>
    <row r="2809" spans="3:4">
      <c r="C2809" s="13"/>
      <c r="D2809" s="13"/>
    </row>
    <row r="2810" spans="3:4">
      <c r="C2810" s="13"/>
      <c r="D2810" s="13"/>
    </row>
    <row r="2811" spans="3:4">
      <c r="C2811" s="13"/>
      <c r="D2811" s="13"/>
    </row>
    <row r="2812" spans="3:4">
      <c r="C2812" s="13"/>
      <c r="D2812" s="13"/>
    </row>
    <row r="2813" spans="3:4">
      <c r="C2813" s="13"/>
      <c r="D2813" s="13"/>
    </row>
    <row r="2814" spans="3:4">
      <c r="C2814" s="13"/>
      <c r="D2814" s="13"/>
    </row>
    <row r="2815" spans="3:4">
      <c r="C2815" s="13"/>
      <c r="D2815" s="13"/>
    </row>
    <row r="2816" spans="3:4">
      <c r="C2816" s="13"/>
      <c r="D2816" s="13"/>
    </row>
    <row r="2817" spans="3:4">
      <c r="C2817" s="13"/>
      <c r="D2817" s="13"/>
    </row>
    <row r="2818" spans="3:4">
      <c r="C2818" s="13"/>
      <c r="D2818" s="13"/>
    </row>
    <row r="2819" spans="3:4">
      <c r="C2819" s="13"/>
      <c r="D2819" s="13"/>
    </row>
    <row r="2820" spans="3:4">
      <c r="C2820" s="13"/>
      <c r="D2820" s="13"/>
    </row>
    <row r="2821" spans="3:4">
      <c r="C2821" s="13"/>
      <c r="D2821" s="13"/>
    </row>
    <row r="2822" spans="3:4">
      <c r="C2822" s="13"/>
      <c r="D2822" s="13"/>
    </row>
    <row r="2823" spans="3:4">
      <c r="C2823" s="13"/>
      <c r="D2823" s="13"/>
    </row>
    <row r="2824" spans="3:4">
      <c r="C2824" s="13"/>
      <c r="D2824" s="13"/>
    </row>
    <row r="2825" spans="3:4">
      <c r="C2825" s="13"/>
      <c r="D2825" s="13"/>
    </row>
    <row r="2826" spans="3:4">
      <c r="C2826" s="13"/>
      <c r="D2826" s="13"/>
    </row>
    <row r="2827" spans="3:4">
      <c r="C2827" s="13"/>
      <c r="D2827" s="13"/>
    </row>
    <row r="2828" spans="3:4">
      <c r="C2828" s="13"/>
      <c r="D2828" s="13"/>
    </row>
    <row r="2829" spans="3:4">
      <c r="C2829" s="13"/>
      <c r="D2829" s="13"/>
    </row>
    <row r="2830" spans="3:4">
      <c r="C2830" s="13"/>
      <c r="D2830" s="13"/>
    </row>
    <row r="2831" spans="3:4">
      <c r="C2831" s="13"/>
      <c r="D2831" s="13"/>
    </row>
    <row r="2832" spans="3:4">
      <c r="C2832" s="13"/>
      <c r="D2832" s="13"/>
    </row>
  </sheetData>
  <phoneticPr fontId="8" type="noConversion"/>
  <hyperlinks>
    <hyperlink ref="H168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2025-01-04T06:10:26Z</dcterms:modified>
</cp:coreProperties>
</file>