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29B20E-A1D4-4752-817D-ADA1C8003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M76" i="1" s="1"/>
  <c r="Q76" i="1"/>
  <c r="E77" i="1"/>
  <c r="F77" i="1" s="1"/>
  <c r="G77" i="1" s="1"/>
  <c r="M77" i="1" s="1"/>
  <c r="Q77" i="1"/>
  <c r="E79" i="1"/>
  <c r="F79" i="1" s="1"/>
  <c r="G79" i="1" s="1"/>
  <c r="M79" i="1" s="1"/>
  <c r="Q79" i="1"/>
  <c r="E80" i="1"/>
  <c r="F80" i="1" s="1"/>
  <c r="G80" i="1" s="1"/>
  <c r="M80" i="1" s="1"/>
  <c r="Q80" i="1"/>
  <c r="E81" i="1"/>
  <c r="F81" i="1" s="1"/>
  <c r="G81" i="1" s="1"/>
  <c r="M81" i="1" s="1"/>
  <c r="Q81" i="1"/>
  <c r="E82" i="1"/>
  <c r="F82" i="1"/>
  <c r="G82" i="1" s="1"/>
  <c r="M82" i="1" s="1"/>
  <c r="Q82" i="1"/>
  <c r="E83" i="1"/>
  <c r="F83" i="1" s="1"/>
  <c r="G83" i="1" s="1"/>
  <c r="M83" i="1" s="1"/>
  <c r="Q83" i="1"/>
  <c r="E84" i="1"/>
  <c r="F84" i="1" s="1"/>
  <c r="G84" i="1" s="1"/>
  <c r="M84" i="1" s="1"/>
  <c r="Q84" i="1"/>
  <c r="E85" i="1"/>
  <c r="F85" i="1" s="1"/>
  <c r="G85" i="1" s="1"/>
  <c r="M85" i="1" s="1"/>
  <c r="Q85" i="1"/>
  <c r="E86" i="1"/>
  <c r="F86" i="1" s="1"/>
  <c r="G86" i="1" s="1"/>
  <c r="M86" i="1" s="1"/>
  <c r="Q86" i="1"/>
  <c r="E87" i="1"/>
  <c r="F87" i="1" s="1"/>
  <c r="G87" i="1" s="1"/>
  <c r="M87" i="1" s="1"/>
  <c r="Q87" i="1"/>
  <c r="E88" i="1"/>
  <c r="F88" i="1" s="1"/>
  <c r="G88" i="1" s="1"/>
  <c r="M88" i="1" s="1"/>
  <c r="Q88" i="1"/>
  <c r="E89" i="1"/>
  <c r="F89" i="1" s="1"/>
  <c r="G89" i="1" s="1"/>
  <c r="M89" i="1" s="1"/>
  <c r="Q89" i="1"/>
  <c r="E90" i="1"/>
  <c r="F90" i="1"/>
  <c r="G90" i="1" s="1"/>
  <c r="M90" i="1" s="1"/>
  <c r="Q90" i="1"/>
  <c r="E91" i="1"/>
  <c r="F91" i="1" s="1"/>
  <c r="G91" i="1" s="1"/>
  <c r="M91" i="1" s="1"/>
  <c r="Q91" i="1"/>
  <c r="E92" i="1"/>
  <c r="F92" i="1"/>
  <c r="G92" i="1" s="1"/>
  <c r="M92" i="1" s="1"/>
  <c r="Q92" i="1"/>
  <c r="E93" i="1"/>
  <c r="F93" i="1" s="1"/>
  <c r="G93" i="1" s="1"/>
  <c r="M93" i="1" s="1"/>
  <c r="Q93" i="1"/>
  <c r="E94" i="1"/>
  <c r="F94" i="1" s="1"/>
  <c r="G94" i="1" s="1"/>
  <c r="M94" i="1" s="1"/>
  <c r="Q94" i="1"/>
  <c r="E95" i="1"/>
  <c r="F95" i="1" s="1"/>
  <c r="G95" i="1" s="1"/>
  <c r="M95" i="1" s="1"/>
  <c r="Q95" i="1"/>
  <c r="E96" i="1"/>
  <c r="F96" i="1" s="1"/>
  <c r="G96" i="1" s="1"/>
  <c r="M96" i="1" s="1"/>
  <c r="Q96" i="1"/>
  <c r="E97" i="1"/>
  <c r="F97" i="1" s="1"/>
  <c r="G97" i="1" s="1"/>
  <c r="M97" i="1" s="1"/>
  <c r="Q97" i="1"/>
  <c r="E98" i="1"/>
  <c r="F98" i="1"/>
  <c r="G98" i="1" s="1"/>
  <c r="M98" i="1" s="1"/>
  <c r="Q98" i="1"/>
  <c r="E99" i="1"/>
  <c r="F99" i="1" s="1"/>
  <c r="G99" i="1" s="1"/>
  <c r="M99" i="1" s="1"/>
  <c r="Q99" i="1"/>
  <c r="E100" i="1"/>
  <c r="F100" i="1"/>
  <c r="G100" i="1" s="1"/>
  <c r="M100" i="1" s="1"/>
  <c r="Q100" i="1"/>
  <c r="E101" i="1"/>
  <c r="F101" i="1" s="1"/>
  <c r="G101" i="1" s="1"/>
  <c r="M101" i="1" s="1"/>
  <c r="Q101" i="1"/>
  <c r="E102" i="1"/>
  <c r="F102" i="1" s="1"/>
  <c r="G102" i="1" s="1"/>
  <c r="M102" i="1" s="1"/>
  <c r="Q102" i="1"/>
  <c r="E103" i="1"/>
  <c r="F103" i="1" s="1"/>
  <c r="G103" i="1" s="1"/>
  <c r="M103" i="1" s="1"/>
  <c r="Q103" i="1"/>
  <c r="E104" i="1"/>
  <c r="F104" i="1"/>
  <c r="G104" i="1" s="1"/>
  <c r="M104" i="1" s="1"/>
  <c r="Q104" i="1"/>
  <c r="E105" i="1"/>
  <c r="F105" i="1" s="1"/>
  <c r="G105" i="1" s="1"/>
  <c r="M105" i="1" s="1"/>
  <c r="Q105" i="1"/>
  <c r="E106" i="1"/>
  <c r="F106" i="1" s="1"/>
  <c r="G106" i="1" s="1"/>
  <c r="M106" i="1" s="1"/>
  <c r="Q106" i="1"/>
  <c r="E107" i="1"/>
  <c r="F107" i="1" s="1"/>
  <c r="G107" i="1" s="1"/>
  <c r="M107" i="1" s="1"/>
  <c r="Q107" i="1"/>
  <c r="E108" i="1"/>
  <c r="F108" i="1"/>
  <c r="G108" i="1" s="1"/>
  <c r="M108" i="1" s="1"/>
  <c r="Q108" i="1"/>
  <c r="E109" i="1"/>
  <c r="F109" i="1" s="1"/>
  <c r="G109" i="1" s="1"/>
  <c r="M109" i="1" s="1"/>
  <c r="Q109" i="1"/>
  <c r="E110" i="1"/>
  <c r="F110" i="1"/>
  <c r="G110" i="1" s="1"/>
  <c r="M110" i="1" s="1"/>
  <c r="Q110" i="1"/>
  <c r="E111" i="1"/>
  <c r="F111" i="1"/>
  <c r="G111" i="1" s="1"/>
  <c r="M111" i="1" s="1"/>
  <c r="Q111" i="1"/>
  <c r="E112" i="1"/>
  <c r="F112" i="1" s="1"/>
  <c r="G112" i="1" s="1"/>
  <c r="M112" i="1" s="1"/>
  <c r="Q112" i="1"/>
  <c r="E113" i="1"/>
  <c r="F113" i="1" s="1"/>
  <c r="G113" i="1" s="1"/>
  <c r="M113" i="1" s="1"/>
  <c r="Q113" i="1"/>
  <c r="E114" i="1"/>
  <c r="F114" i="1" s="1"/>
  <c r="G114" i="1" s="1"/>
  <c r="M114" i="1" s="1"/>
  <c r="Q114" i="1"/>
  <c r="E115" i="1"/>
  <c r="F115" i="1" s="1"/>
  <c r="G115" i="1" s="1"/>
  <c r="M115" i="1" s="1"/>
  <c r="Q115" i="1"/>
  <c r="E116" i="1"/>
  <c r="F116" i="1"/>
  <c r="G116" i="1" s="1"/>
  <c r="M116" i="1" s="1"/>
  <c r="Q116" i="1"/>
  <c r="E117" i="1"/>
  <c r="F117" i="1" s="1"/>
  <c r="G117" i="1" s="1"/>
  <c r="M117" i="1" s="1"/>
  <c r="Q117" i="1"/>
  <c r="E118" i="1"/>
  <c r="F118" i="1"/>
  <c r="G118" i="1" s="1"/>
  <c r="M118" i="1" s="1"/>
  <c r="Q118" i="1"/>
  <c r="E119" i="1"/>
  <c r="F119" i="1"/>
  <c r="G119" i="1" s="1"/>
  <c r="M119" i="1" s="1"/>
  <c r="Q119" i="1"/>
  <c r="E120" i="1"/>
  <c r="F120" i="1" s="1"/>
  <c r="G120" i="1" s="1"/>
  <c r="M120" i="1" s="1"/>
  <c r="Q120" i="1"/>
  <c r="E121" i="1"/>
  <c r="F121" i="1" s="1"/>
  <c r="G121" i="1" s="1"/>
  <c r="M121" i="1" s="1"/>
  <c r="Q121" i="1"/>
  <c r="E122" i="1"/>
  <c r="F122" i="1" s="1"/>
  <c r="G122" i="1" s="1"/>
  <c r="M122" i="1" s="1"/>
  <c r="Q122" i="1"/>
  <c r="E123" i="1"/>
  <c r="F123" i="1" s="1"/>
  <c r="G123" i="1" s="1"/>
  <c r="M123" i="1" s="1"/>
  <c r="Q123" i="1"/>
  <c r="E124" i="1"/>
  <c r="F124" i="1"/>
  <c r="G124" i="1" s="1"/>
  <c r="M124" i="1" s="1"/>
  <c r="Q124" i="1"/>
  <c r="E125" i="1"/>
  <c r="F125" i="1" s="1"/>
  <c r="G125" i="1" s="1"/>
  <c r="M125" i="1" s="1"/>
  <c r="Q125" i="1"/>
  <c r="E126" i="1"/>
  <c r="F126" i="1"/>
  <c r="G126" i="1" s="1"/>
  <c r="M126" i="1" s="1"/>
  <c r="Q126" i="1"/>
  <c r="E127" i="1"/>
  <c r="F127" i="1" s="1"/>
  <c r="G127" i="1" s="1"/>
  <c r="M127" i="1" s="1"/>
  <c r="Q127" i="1"/>
  <c r="E128" i="1"/>
  <c r="F128" i="1" s="1"/>
  <c r="G128" i="1" s="1"/>
  <c r="M128" i="1" s="1"/>
  <c r="Q128" i="1"/>
  <c r="E129" i="1"/>
  <c r="F129" i="1" s="1"/>
  <c r="G129" i="1" s="1"/>
  <c r="M129" i="1" s="1"/>
  <c r="Q129" i="1"/>
  <c r="E130" i="1"/>
  <c r="F130" i="1" s="1"/>
  <c r="G130" i="1" s="1"/>
  <c r="M130" i="1" s="1"/>
  <c r="Q130" i="1"/>
  <c r="E131" i="1"/>
  <c r="F131" i="1"/>
  <c r="G131" i="1" s="1"/>
  <c r="M131" i="1" s="1"/>
  <c r="Q131" i="1"/>
  <c r="E132" i="1"/>
  <c r="F132" i="1"/>
  <c r="G132" i="1" s="1"/>
  <c r="M132" i="1" s="1"/>
  <c r="Q132" i="1"/>
  <c r="E133" i="1"/>
  <c r="F133" i="1" s="1"/>
  <c r="G133" i="1" s="1"/>
  <c r="M133" i="1" s="1"/>
  <c r="Q133" i="1"/>
  <c r="E134" i="1"/>
  <c r="F134" i="1"/>
  <c r="G134" i="1" s="1"/>
  <c r="M134" i="1" s="1"/>
  <c r="Q134" i="1"/>
  <c r="E135" i="1"/>
  <c r="F135" i="1" s="1"/>
  <c r="G135" i="1" s="1"/>
  <c r="M135" i="1" s="1"/>
  <c r="Q135" i="1"/>
  <c r="E136" i="1"/>
  <c r="F136" i="1"/>
  <c r="G136" i="1" s="1"/>
  <c r="M136" i="1"/>
  <c r="Q136" i="1"/>
  <c r="E137" i="1"/>
  <c r="F137" i="1" s="1"/>
  <c r="G137" i="1" s="1"/>
  <c r="M137" i="1" s="1"/>
  <c r="Q137" i="1"/>
  <c r="E138" i="1"/>
  <c r="F138" i="1"/>
  <c r="G138" i="1" s="1"/>
  <c r="M138" i="1" s="1"/>
  <c r="Q138" i="1"/>
  <c r="E139" i="1"/>
  <c r="F139" i="1"/>
  <c r="G139" i="1" s="1"/>
  <c r="M139" i="1" s="1"/>
  <c r="Q139" i="1"/>
  <c r="E140" i="1"/>
  <c r="F140" i="1" s="1"/>
  <c r="G140" i="1" s="1"/>
  <c r="M140" i="1" s="1"/>
  <c r="Q140" i="1"/>
  <c r="E141" i="1"/>
  <c r="F141" i="1" s="1"/>
  <c r="G141" i="1" s="1"/>
  <c r="M141" i="1" s="1"/>
  <c r="Q141" i="1"/>
  <c r="E142" i="1"/>
  <c r="F142" i="1"/>
  <c r="G142" i="1" s="1"/>
  <c r="M142" i="1" s="1"/>
  <c r="Q142" i="1"/>
  <c r="E143" i="1"/>
  <c r="F143" i="1"/>
  <c r="G143" i="1" s="1"/>
  <c r="M143" i="1" s="1"/>
  <c r="Q143" i="1"/>
  <c r="E144" i="1"/>
  <c r="F144" i="1" s="1"/>
  <c r="G144" i="1" s="1"/>
  <c r="M144" i="1" s="1"/>
  <c r="Q144" i="1"/>
  <c r="E145" i="1"/>
  <c r="F145" i="1" s="1"/>
  <c r="G145" i="1" s="1"/>
  <c r="M145" i="1" s="1"/>
  <c r="Q145" i="1"/>
  <c r="E146" i="1"/>
  <c r="F146" i="1" s="1"/>
  <c r="G146" i="1" s="1"/>
  <c r="M146" i="1" s="1"/>
  <c r="Q146" i="1"/>
  <c r="E147" i="1"/>
  <c r="F147" i="1" s="1"/>
  <c r="G147" i="1" s="1"/>
  <c r="M147" i="1" s="1"/>
  <c r="Q147" i="1"/>
  <c r="E148" i="1"/>
  <c r="F148" i="1"/>
  <c r="G148" i="1" s="1"/>
  <c r="M148" i="1" s="1"/>
  <c r="Q148" i="1"/>
  <c r="E149" i="1"/>
  <c r="F149" i="1" s="1"/>
  <c r="G149" i="1" s="1"/>
  <c r="M149" i="1" s="1"/>
  <c r="Q149" i="1"/>
  <c r="E150" i="1"/>
  <c r="F150" i="1"/>
  <c r="G150" i="1" s="1"/>
  <c r="M150" i="1" s="1"/>
  <c r="Q150" i="1"/>
  <c r="E151" i="1"/>
  <c r="F151" i="1"/>
  <c r="G151" i="1" s="1"/>
  <c r="M151" i="1" s="1"/>
  <c r="Q151" i="1"/>
  <c r="E152" i="1"/>
  <c r="F152" i="1"/>
  <c r="G152" i="1" s="1"/>
  <c r="M152" i="1" s="1"/>
  <c r="Q152" i="1"/>
  <c r="E153" i="1"/>
  <c r="F153" i="1" s="1"/>
  <c r="G153" i="1" s="1"/>
  <c r="M153" i="1" s="1"/>
  <c r="Q153" i="1"/>
  <c r="E154" i="1"/>
  <c r="F154" i="1" s="1"/>
  <c r="G154" i="1" s="1"/>
  <c r="M154" i="1" s="1"/>
  <c r="Q154" i="1"/>
  <c r="E155" i="1"/>
  <c r="F155" i="1" s="1"/>
  <c r="G155" i="1" s="1"/>
  <c r="M155" i="1" s="1"/>
  <c r="Q155" i="1"/>
  <c r="E156" i="1"/>
  <c r="F156" i="1"/>
  <c r="G156" i="1" s="1"/>
  <c r="M156" i="1" s="1"/>
  <c r="Q156" i="1"/>
  <c r="E157" i="1"/>
  <c r="F157" i="1" s="1"/>
  <c r="G157" i="1" s="1"/>
  <c r="M157" i="1" s="1"/>
  <c r="Q157" i="1"/>
  <c r="E158" i="1"/>
  <c r="F158" i="1" s="1"/>
  <c r="G158" i="1" s="1"/>
  <c r="M158" i="1" s="1"/>
  <c r="Q158" i="1"/>
  <c r="E159" i="1"/>
  <c r="F159" i="1" s="1"/>
  <c r="G159" i="1" s="1"/>
  <c r="M159" i="1" s="1"/>
  <c r="Q159" i="1"/>
  <c r="E160" i="1"/>
  <c r="F160" i="1" s="1"/>
  <c r="G160" i="1" s="1"/>
  <c r="M160" i="1" s="1"/>
  <c r="Q160" i="1"/>
  <c r="E161" i="1"/>
  <c r="F161" i="1" s="1"/>
  <c r="G161" i="1" s="1"/>
  <c r="M161" i="1" s="1"/>
  <c r="Q161" i="1"/>
  <c r="E162" i="1"/>
  <c r="F162" i="1"/>
  <c r="G162" i="1" s="1"/>
  <c r="M162" i="1" s="1"/>
  <c r="Q162" i="1"/>
  <c r="E163" i="1"/>
  <c r="F163" i="1"/>
  <c r="G163" i="1" s="1"/>
  <c r="M163" i="1" s="1"/>
  <c r="Q163" i="1"/>
  <c r="E164" i="1"/>
  <c r="F164" i="1"/>
  <c r="G164" i="1" s="1"/>
  <c r="M164" i="1" s="1"/>
  <c r="Q164" i="1"/>
  <c r="E165" i="1"/>
  <c r="F165" i="1" s="1"/>
  <c r="G165" i="1" s="1"/>
  <c r="M165" i="1" s="1"/>
  <c r="Q165" i="1"/>
  <c r="E166" i="1"/>
  <c r="F166" i="1" s="1"/>
  <c r="G166" i="1" s="1"/>
  <c r="M166" i="1" s="1"/>
  <c r="Q166" i="1"/>
  <c r="E167" i="1"/>
  <c r="F167" i="1" s="1"/>
  <c r="G167" i="1" s="1"/>
  <c r="M167" i="1" s="1"/>
  <c r="Q167" i="1"/>
  <c r="E168" i="1"/>
  <c r="F168" i="1"/>
  <c r="G168" i="1" s="1"/>
  <c r="M168" i="1" s="1"/>
  <c r="Q168" i="1"/>
  <c r="E169" i="1"/>
  <c r="F169" i="1" s="1"/>
  <c r="G169" i="1" s="1"/>
  <c r="M169" i="1" s="1"/>
  <c r="Q169" i="1"/>
  <c r="E170" i="1"/>
  <c r="F170" i="1"/>
  <c r="G170" i="1" s="1"/>
  <c r="M170" i="1" s="1"/>
  <c r="Q170" i="1"/>
  <c r="E171" i="1"/>
  <c r="F171" i="1" s="1"/>
  <c r="G171" i="1" s="1"/>
  <c r="M171" i="1" s="1"/>
  <c r="Q171" i="1"/>
  <c r="E172" i="1"/>
  <c r="F172" i="1"/>
  <c r="G172" i="1" s="1"/>
  <c r="M172" i="1"/>
  <c r="Q172" i="1"/>
  <c r="E173" i="1"/>
  <c r="F173" i="1" s="1"/>
  <c r="G173" i="1" s="1"/>
  <c r="M173" i="1" s="1"/>
  <c r="Q173" i="1"/>
  <c r="E174" i="1"/>
  <c r="F174" i="1"/>
  <c r="G174" i="1" s="1"/>
  <c r="M174" i="1" s="1"/>
  <c r="Q174" i="1"/>
  <c r="E175" i="1"/>
  <c r="F175" i="1"/>
  <c r="G175" i="1" s="1"/>
  <c r="M175" i="1" s="1"/>
  <c r="Q175" i="1"/>
  <c r="E176" i="1"/>
  <c r="F176" i="1" s="1"/>
  <c r="G176" i="1" s="1"/>
  <c r="M176" i="1" s="1"/>
  <c r="Q176" i="1"/>
  <c r="E177" i="1"/>
  <c r="F177" i="1" s="1"/>
  <c r="G177" i="1" s="1"/>
  <c r="M177" i="1" s="1"/>
  <c r="Q177" i="1"/>
  <c r="E178" i="1"/>
  <c r="F178" i="1"/>
  <c r="G178" i="1" s="1"/>
  <c r="M178" i="1" s="1"/>
  <c r="Q178" i="1"/>
  <c r="E179" i="1"/>
  <c r="F179" i="1"/>
  <c r="G179" i="1" s="1"/>
  <c r="M179" i="1" s="1"/>
  <c r="Q179" i="1"/>
  <c r="E180" i="1"/>
  <c r="F180" i="1"/>
  <c r="G180" i="1" s="1"/>
  <c r="M180" i="1" s="1"/>
  <c r="Q180" i="1"/>
  <c r="E181" i="1"/>
  <c r="F181" i="1" s="1"/>
  <c r="G181" i="1" s="1"/>
  <c r="M181" i="1" s="1"/>
  <c r="Q181" i="1"/>
  <c r="E182" i="1"/>
  <c r="F182" i="1"/>
  <c r="G182" i="1" s="1"/>
  <c r="M182" i="1" s="1"/>
  <c r="Q182" i="1"/>
  <c r="E183" i="1"/>
  <c r="F183" i="1"/>
  <c r="G183" i="1" s="1"/>
  <c r="M183" i="1" s="1"/>
  <c r="Q183" i="1"/>
  <c r="E184" i="1"/>
  <c r="F184" i="1" s="1"/>
  <c r="G184" i="1" s="1"/>
  <c r="M184" i="1" s="1"/>
  <c r="Q184" i="1"/>
  <c r="E185" i="1"/>
  <c r="F185" i="1" s="1"/>
  <c r="G185" i="1" s="1"/>
  <c r="M185" i="1" s="1"/>
  <c r="Q185" i="1"/>
  <c r="E186" i="1"/>
  <c r="F186" i="1" s="1"/>
  <c r="G186" i="1" s="1"/>
  <c r="M186" i="1" s="1"/>
  <c r="Q186" i="1"/>
  <c r="E187" i="1"/>
  <c r="F187" i="1" s="1"/>
  <c r="G187" i="1" s="1"/>
  <c r="M187" i="1" s="1"/>
  <c r="Q187" i="1"/>
  <c r="E188" i="1"/>
  <c r="F188" i="1"/>
  <c r="G188" i="1" s="1"/>
  <c r="M188" i="1" s="1"/>
  <c r="Q188" i="1"/>
  <c r="E189" i="1"/>
  <c r="F189" i="1" s="1"/>
  <c r="G189" i="1" s="1"/>
  <c r="M189" i="1" s="1"/>
  <c r="Q189" i="1"/>
  <c r="E190" i="1"/>
  <c r="F190" i="1"/>
  <c r="G190" i="1" s="1"/>
  <c r="M190" i="1" s="1"/>
  <c r="Q190" i="1"/>
  <c r="E191" i="1"/>
  <c r="F191" i="1"/>
  <c r="G191" i="1" s="1"/>
  <c r="M191" i="1" s="1"/>
  <c r="Q191" i="1"/>
  <c r="E192" i="1"/>
  <c r="F192" i="1" s="1"/>
  <c r="G192" i="1" s="1"/>
  <c r="M192" i="1" s="1"/>
  <c r="Q192" i="1"/>
  <c r="E193" i="1"/>
  <c r="F193" i="1" s="1"/>
  <c r="G193" i="1" s="1"/>
  <c r="M193" i="1" s="1"/>
  <c r="Q193" i="1"/>
  <c r="E194" i="1"/>
  <c r="F194" i="1" s="1"/>
  <c r="G194" i="1" s="1"/>
  <c r="M194" i="1" s="1"/>
  <c r="Q194" i="1"/>
  <c r="E195" i="1"/>
  <c r="F195" i="1" s="1"/>
  <c r="G195" i="1" s="1"/>
  <c r="M195" i="1" s="1"/>
  <c r="Q195" i="1"/>
  <c r="E196" i="1"/>
  <c r="F196" i="1"/>
  <c r="G196" i="1" s="1"/>
  <c r="M196" i="1" s="1"/>
  <c r="Q196" i="1"/>
  <c r="E197" i="1"/>
  <c r="F197" i="1" s="1"/>
  <c r="G197" i="1" s="1"/>
  <c r="M197" i="1" s="1"/>
  <c r="Q197" i="1"/>
  <c r="E198" i="1"/>
  <c r="F198" i="1" s="1"/>
  <c r="G198" i="1" s="1"/>
  <c r="M198" i="1" s="1"/>
  <c r="Q198" i="1"/>
  <c r="E199" i="1"/>
  <c r="F199" i="1" s="1"/>
  <c r="G199" i="1" s="1"/>
  <c r="M199" i="1" s="1"/>
  <c r="Q199" i="1"/>
  <c r="E200" i="1"/>
  <c r="F200" i="1"/>
  <c r="G200" i="1" s="1"/>
  <c r="M200" i="1"/>
  <c r="Q200" i="1"/>
  <c r="E201" i="1"/>
  <c r="F201" i="1" s="1"/>
  <c r="G201" i="1" s="1"/>
  <c r="M201" i="1" s="1"/>
  <c r="Q201" i="1"/>
  <c r="E202" i="1"/>
  <c r="F202" i="1"/>
  <c r="G202" i="1" s="1"/>
  <c r="M202" i="1" s="1"/>
  <c r="Q202" i="1"/>
  <c r="E203" i="1"/>
  <c r="F203" i="1"/>
  <c r="G203" i="1" s="1"/>
  <c r="M203" i="1" s="1"/>
  <c r="Q203" i="1"/>
  <c r="E204" i="1"/>
  <c r="F204" i="1" s="1"/>
  <c r="G204" i="1" s="1"/>
  <c r="M204" i="1" s="1"/>
  <c r="Q204" i="1"/>
  <c r="E205" i="1"/>
  <c r="F205" i="1" s="1"/>
  <c r="G205" i="1"/>
  <c r="M205" i="1" s="1"/>
  <c r="Q205" i="1"/>
  <c r="E206" i="1"/>
  <c r="F206" i="1" s="1"/>
  <c r="G206" i="1" s="1"/>
  <c r="M206" i="1" s="1"/>
  <c r="Q206" i="1"/>
  <c r="E207" i="1"/>
  <c r="F207" i="1" s="1"/>
  <c r="G207" i="1" s="1"/>
  <c r="M207" i="1" s="1"/>
  <c r="Q207" i="1"/>
  <c r="E208" i="1"/>
  <c r="F208" i="1" s="1"/>
  <c r="G208" i="1" s="1"/>
  <c r="M208" i="1" s="1"/>
  <c r="Q208" i="1"/>
  <c r="E209" i="1"/>
  <c r="F209" i="1" s="1"/>
  <c r="G209" i="1" s="1"/>
  <c r="M209" i="1" s="1"/>
  <c r="Q209" i="1"/>
  <c r="E210" i="1"/>
  <c r="F210" i="1" s="1"/>
  <c r="G210" i="1" s="1"/>
  <c r="M210" i="1" s="1"/>
  <c r="Q210" i="1"/>
  <c r="E211" i="1"/>
  <c r="F211" i="1"/>
  <c r="G211" i="1" s="1"/>
  <c r="M211" i="1"/>
  <c r="Q211" i="1"/>
  <c r="E212" i="1"/>
  <c r="F212" i="1" s="1"/>
  <c r="G212" i="1" s="1"/>
  <c r="M212" i="1" s="1"/>
  <c r="Q212" i="1"/>
  <c r="E213" i="1"/>
  <c r="F213" i="1" s="1"/>
  <c r="G213" i="1" s="1"/>
  <c r="M213" i="1" s="1"/>
  <c r="Q213" i="1"/>
  <c r="E214" i="1"/>
  <c r="F214" i="1" s="1"/>
  <c r="G214" i="1" s="1"/>
  <c r="M214" i="1" s="1"/>
  <c r="Q214" i="1"/>
  <c r="E215" i="1"/>
  <c r="F215" i="1" s="1"/>
  <c r="G215" i="1" s="1"/>
  <c r="M215" i="1" s="1"/>
  <c r="Q215" i="1"/>
  <c r="E216" i="1"/>
  <c r="F216" i="1" s="1"/>
  <c r="G216" i="1" s="1"/>
  <c r="M216" i="1" s="1"/>
  <c r="Q216" i="1"/>
  <c r="E217" i="1"/>
  <c r="F217" i="1" s="1"/>
  <c r="G217" i="1"/>
  <c r="M217" i="1" s="1"/>
  <c r="Q217" i="1"/>
  <c r="E218" i="1"/>
  <c r="F218" i="1" s="1"/>
  <c r="G218" i="1" s="1"/>
  <c r="M218" i="1" s="1"/>
  <c r="Q218" i="1"/>
  <c r="E219" i="1"/>
  <c r="F219" i="1"/>
  <c r="G219" i="1" s="1"/>
  <c r="M219" i="1" s="1"/>
  <c r="Q219" i="1"/>
  <c r="E220" i="1"/>
  <c r="F220" i="1"/>
  <c r="G220" i="1" s="1"/>
  <c r="M220" i="1" s="1"/>
  <c r="Q220" i="1"/>
  <c r="E221" i="1"/>
  <c r="F221" i="1" s="1"/>
  <c r="G221" i="1" s="1"/>
  <c r="M221" i="1" s="1"/>
  <c r="Q221" i="1"/>
  <c r="E222" i="1"/>
  <c r="F222" i="1"/>
  <c r="G222" i="1" s="1"/>
  <c r="M222" i="1" s="1"/>
  <c r="Q222" i="1"/>
  <c r="E223" i="1"/>
  <c r="F223" i="1"/>
  <c r="G223" i="1" s="1"/>
  <c r="M223" i="1" s="1"/>
  <c r="Q223" i="1"/>
  <c r="E224" i="1"/>
  <c r="F224" i="1" s="1"/>
  <c r="G224" i="1" s="1"/>
  <c r="M224" i="1" s="1"/>
  <c r="Q224" i="1"/>
  <c r="E225" i="1"/>
  <c r="F225" i="1" s="1"/>
  <c r="G225" i="1" s="1"/>
  <c r="M225" i="1" s="1"/>
  <c r="Q225" i="1"/>
  <c r="E226" i="1"/>
  <c r="F226" i="1"/>
  <c r="G226" i="1" s="1"/>
  <c r="M226" i="1" s="1"/>
  <c r="Q226" i="1"/>
  <c r="E227" i="1"/>
  <c r="F227" i="1"/>
  <c r="G227" i="1" s="1"/>
  <c r="M227" i="1" s="1"/>
  <c r="Q227" i="1"/>
  <c r="E228" i="1"/>
  <c r="F228" i="1" s="1"/>
  <c r="G228" i="1" s="1"/>
  <c r="M228" i="1" s="1"/>
  <c r="Q228" i="1"/>
  <c r="E229" i="1"/>
  <c r="F229" i="1" s="1"/>
  <c r="G229" i="1" s="1"/>
  <c r="M229" i="1"/>
  <c r="Q229" i="1"/>
  <c r="E230" i="1"/>
  <c r="F230" i="1"/>
  <c r="G230" i="1" s="1"/>
  <c r="M230" i="1" s="1"/>
  <c r="Q230" i="1"/>
  <c r="E231" i="1"/>
  <c r="F231" i="1" s="1"/>
  <c r="G231" i="1" s="1"/>
  <c r="M231" i="1" s="1"/>
  <c r="Q231" i="1"/>
  <c r="E232" i="1"/>
  <c r="F232" i="1" s="1"/>
  <c r="G232" i="1" s="1"/>
  <c r="M232" i="1" s="1"/>
  <c r="Q232" i="1"/>
  <c r="E233" i="1"/>
  <c r="F233" i="1" s="1"/>
  <c r="G233" i="1"/>
  <c r="M233" i="1" s="1"/>
  <c r="Q233" i="1"/>
  <c r="E234" i="1"/>
  <c r="F234" i="1" s="1"/>
  <c r="G234" i="1" s="1"/>
  <c r="M234" i="1" s="1"/>
  <c r="Q234" i="1"/>
  <c r="E235" i="1"/>
  <c r="F235" i="1"/>
  <c r="G235" i="1" s="1"/>
  <c r="M235" i="1" s="1"/>
  <c r="Q235" i="1"/>
  <c r="E236" i="1"/>
  <c r="F236" i="1"/>
  <c r="G236" i="1" s="1"/>
  <c r="M236" i="1" s="1"/>
  <c r="Q236" i="1"/>
  <c r="E237" i="1"/>
  <c r="F237" i="1" s="1"/>
  <c r="G237" i="1" s="1"/>
  <c r="M237" i="1" s="1"/>
  <c r="Q237" i="1"/>
  <c r="E238" i="1"/>
  <c r="F238" i="1"/>
  <c r="G238" i="1"/>
  <c r="M238" i="1" s="1"/>
  <c r="Q238" i="1"/>
  <c r="E239" i="1"/>
  <c r="F239" i="1" s="1"/>
  <c r="G239" i="1" s="1"/>
  <c r="M239" i="1" s="1"/>
  <c r="Q239" i="1"/>
  <c r="E240" i="1"/>
  <c r="F240" i="1" s="1"/>
  <c r="G240" i="1"/>
  <c r="M240" i="1" s="1"/>
  <c r="Q240" i="1"/>
  <c r="E241" i="1"/>
  <c r="F241" i="1" s="1"/>
  <c r="G241" i="1" s="1"/>
  <c r="M241" i="1" s="1"/>
  <c r="Q241" i="1"/>
  <c r="E242" i="1"/>
  <c r="F242" i="1" s="1"/>
  <c r="G242" i="1" s="1"/>
  <c r="M242" i="1" s="1"/>
  <c r="Q242" i="1"/>
  <c r="E243" i="1"/>
  <c r="F243" i="1" s="1"/>
  <c r="G243" i="1" s="1"/>
  <c r="M243" i="1" s="1"/>
  <c r="Q243" i="1"/>
  <c r="E244" i="1"/>
  <c r="F244" i="1"/>
  <c r="G244" i="1" s="1"/>
  <c r="M244" i="1" s="1"/>
  <c r="Q244" i="1"/>
  <c r="E245" i="1"/>
  <c r="F245" i="1" s="1"/>
  <c r="G245" i="1"/>
  <c r="M245" i="1" s="1"/>
  <c r="Q245" i="1"/>
  <c r="E246" i="1"/>
  <c r="F246" i="1" s="1"/>
  <c r="G246" i="1" s="1"/>
  <c r="M246" i="1" s="1"/>
  <c r="Q246" i="1"/>
  <c r="E247" i="1"/>
  <c r="F247" i="1" s="1"/>
  <c r="G247" i="1" s="1"/>
  <c r="M247" i="1"/>
  <c r="Q247" i="1"/>
  <c r="E248" i="1"/>
  <c r="F248" i="1"/>
  <c r="G248" i="1" s="1"/>
  <c r="M248" i="1" s="1"/>
  <c r="Q248" i="1"/>
  <c r="E249" i="1"/>
  <c r="F249" i="1" s="1"/>
  <c r="G249" i="1" s="1"/>
  <c r="M249" i="1" s="1"/>
  <c r="Q249" i="1"/>
  <c r="E250" i="1"/>
  <c r="F250" i="1"/>
  <c r="G250" i="1"/>
  <c r="M250" i="1" s="1"/>
  <c r="Q250" i="1"/>
  <c r="E251" i="1"/>
  <c r="F251" i="1" s="1"/>
  <c r="G251" i="1" s="1"/>
  <c r="M251" i="1"/>
  <c r="Q251" i="1"/>
  <c r="E252" i="1"/>
  <c r="F252" i="1" s="1"/>
  <c r="G252" i="1" s="1"/>
  <c r="M252" i="1" s="1"/>
  <c r="Q252" i="1"/>
  <c r="E253" i="1"/>
  <c r="F253" i="1" s="1"/>
  <c r="G253" i="1" s="1"/>
  <c r="M253" i="1"/>
  <c r="Q253" i="1"/>
  <c r="E254" i="1"/>
  <c r="F254" i="1"/>
  <c r="G254" i="1" s="1"/>
  <c r="M254" i="1" s="1"/>
  <c r="Q254" i="1"/>
  <c r="E255" i="1"/>
  <c r="F255" i="1" s="1"/>
  <c r="G255" i="1" s="1"/>
  <c r="M255" i="1" s="1"/>
  <c r="Q255" i="1"/>
  <c r="E256" i="1"/>
  <c r="F256" i="1" s="1"/>
  <c r="G256" i="1" s="1"/>
  <c r="M256" i="1" s="1"/>
  <c r="Q256" i="1"/>
  <c r="E257" i="1"/>
  <c r="F257" i="1" s="1"/>
  <c r="G257" i="1" s="1"/>
  <c r="M257" i="1"/>
  <c r="Q257" i="1"/>
  <c r="E258" i="1"/>
  <c r="F258" i="1"/>
  <c r="G258" i="1" s="1"/>
  <c r="M258" i="1" s="1"/>
  <c r="Q258" i="1"/>
  <c r="E259" i="1"/>
  <c r="F259" i="1" s="1"/>
  <c r="G259" i="1" s="1"/>
  <c r="M259" i="1"/>
  <c r="Q259" i="1"/>
  <c r="E260" i="1"/>
  <c r="F260" i="1"/>
  <c r="G260" i="1"/>
  <c r="M260" i="1" s="1"/>
  <c r="Q260" i="1"/>
  <c r="E261" i="1"/>
  <c r="F261" i="1" s="1"/>
  <c r="G261" i="1" s="1"/>
  <c r="M261" i="1" s="1"/>
  <c r="Q261" i="1"/>
  <c r="E262" i="1"/>
  <c r="F262" i="1" s="1"/>
  <c r="G262" i="1" s="1"/>
  <c r="M262" i="1" s="1"/>
  <c r="Q262" i="1"/>
  <c r="E263" i="1"/>
  <c r="F263" i="1" s="1"/>
  <c r="G263" i="1" s="1"/>
  <c r="M263" i="1"/>
  <c r="Q263" i="1"/>
  <c r="E264" i="1"/>
  <c r="F264" i="1"/>
  <c r="G264" i="1" s="1"/>
  <c r="M264" i="1" s="1"/>
  <c r="Q264" i="1"/>
  <c r="E265" i="1"/>
  <c r="F265" i="1" s="1"/>
  <c r="G265" i="1" s="1"/>
  <c r="M265" i="1" s="1"/>
  <c r="Q265" i="1"/>
  <c r="E266" i="1"/>
  <c r="F266" i="1"/>
  <c r="G266" i="1"/>
  <c r="M266" i="1" s="1"/>
  <c r="Q266" i="1"/>
  <c r="E267" i="1"/>
  <c r="F267" i="1" s="1"/>
  <c r="G267" i="1" s="1"/>
  <c r="M267" i="1"/>
  <c r="Q267" i="1"/>
  <c r="E268" i="1"/>
  <c r="F268" i="1" s="1"/>
  <c r="G268" i="1" s="1"/>
  <c r="M268" i="1" s="1"/>
  <c r="Q268" i="1"/>
  <c r="E269" i="1"/>
  <c r="F269" i="1" s="1"/>
  <c r="G269" i="1" s="1"/>
  <c r="M269" i="1"/>
  <c r="Q269" i="1"/>
  <c r="E270" i="1"/>
  <c r="F270" i="1"/>
  <c r="G270" i="1" s="1"/>
  <c r="M270" i="1" s="1"/>
  <c r="Q270" i="1"/>
  <c r="E271" i="1"/>
  <c r="F271" i="1" s="1"/>
  <c r="G271" i="1" s="1"/>
  <c r="M271" i="1" s="1"/>
  <c r="Q271" i="1"/>
  <c r="E272" i="1"/>
  <c r="F272" i="1" s="1"/>
  <c r="G272" i="1" s="1"/>
  <c r="M272" i="1" s="1"/>
  <c r="Q272" i="1"/>
  <c r="E273" i="1"/>
  <c r="F273" i="1" s="1"/>
  <c r="G273" i="1" s="1"/>
  <c r="M273" i="1"/>
  <c r="Q273" i="1"/>
  <c r="E274" i="1"/>
  <c r="F274" i="1"/>
  <c r="G274" i="1" s="1"/>
  <c r="M274" i="1" s="1"/>
  <c r="Q274" i="1"/>
  <c r="E275" i="1"/>
  <c r="F275" i="1" s="1"/>
  <c r="G275" i="1" s="1"/>
  <c r="M275" i="1"/>
  <c r="Q275" i="1"/>
  <c r="E276" i="1"/>
  <c r="F276" i="1"/>
  <c r="G276" i="1"/>
  <c r="M276" i="1" s="1"/>
  <c r="Q276" i="1"/>
  <c r="E277" i="1"/>
  <c r="F277" i="1" s="1"/>
  <c r="G277" i="1" s="1"/>
  <c r="M277" i="1" s="1"/>
  <c r="Q277" i="1"/>
  <c r="E278" i="1"/>
  <c r="F278" i="1" s="1"/>
  <c r="G278" i="1" s="1"/>
  <c r="M278" i="1" s="1"/>
  <c r="Q278" i="1"/>
  <c r="E279" i="1"/>
  <c r="F279" i="1" s="1"/>
  <c r="G279" i="1" s="1"/>
  <c r="M279" i="1"/>
  <c r="Q279" i="1"/>
  <c r="E280" i="1"/>
  <c r="F280" i="1"/>
  <c r="G280" i="1" s="1"/>
  <c r="M280" i="1" s="1"/>
  <c r="Q280" i="1"/>
  <c r="E281" i="1"/>
  <c r="F281" i="1" s="1"/>
  <c r="G281" i="1" s="1"/>
  <c r="M281" i="1" s="1"/>
  <c r="Q281" i="1"/>
  <c r="E282" i="1"/>
  <c r="F282" i="1"/>
  <c r="G282" i="1"/>
  <c r="M282" i="1" s="1"/>
  <c r="Q282" i="1"/>
  <c r="E283" i="1"/>
  <c r="F283" i="1" s="1"/>
  <c r="G283" i="1" s="1"/>
  <c r="M283" i="1"/>
  <c r="Q283" i="1"/>
  <c r="E284" i="1"/>
  <c r="F284" i="1" s="1"/>
  <c r="G284" i="1" s="1"/>
  <c r="M284" i="1" s="1"/>
  <c r="Q284" i="1"/>
  <c r="E285" i="1"/>
  <c r="F285" i="1" s="1"/>
  <c r="G285" i="1" s="1"/>
  <c r="M285" i="1"/>
  <c r="Q285" i="1"/>
  <c r="E286" i="1"/>
  <c r="F286" i="1"/>
  <c r="G286" i="1" s="1"/>
  <c r="M286" i="1" s="1"/>
  <c r="Q286" i="1"/>
  <c r="E287" i="1"/>
  <c r="F287" i="1" s="1"/>
  <c r="G287" i="1" s="1"/>
  <c r="M287" i="1" s="1"/>
  <c r="Q287" i="1"/>
  <c r="E288" i="1"/>
  <c r="F288" i="1" s="1"/>
  <c r="G288" i="1" s="1"/>
  <c r="M288" i="1" s="1"/>
  <c r="Q288" i="1"/>
  <c r="E289" i="1"/>
  <c r="F289" i="1" s="1"/>
  <c r="G289" i="1" s="1"/>
  <c r="M289" i="1"/>
  <c r="Q289" i="1"/>
  <c r="E290" i="1"/>
  <c r="F290" i="1"/>
  <c r="G290" i="1" s="1"/>
  <c r="M290" i="1" s="1"/>
  <c r="Q290" i="1"/>
  <c r="E291" i="1"/>
  <c r="F291" i="1" s="1"/>
  <c r="G291" i="1" s="1"/>
  <c r="M291" i="1"/>
  <c r="Q291" i="1"/>
  <c r="E292" i="1"/>
  <c r="F292" i="1"/>
  <c r="G292" i="1"/>
  <c r="M292" i="1" s="1"/>
  <c r="Q292" i="1"/>
  <c r="E293" i="1"/>
  <c r="F293" i="1" s="1"/>
  <c r="G293" i="1" s="1"/>
  <c r="M293" i="1" s="1"/>
  <c r="Q293" i="1"/>
  <c r="E294" i="1"/>
  <c r="F294" i="1" s="1"/>
  <c r="G294" i="1" s="1"/>
  <c r="M294" i="1" s="1"/>
  <c r="Q294" i="1"/>
  <c r="E295" i="1"/>
  <c r="F295" i="1" s="1"/>
  <c r="G295" i="1" s="1"/>
  <c r="M295" i="1"/>
  <c r="Q295" i="1"/>
  <c r="E296" i="1"/>
  <c r="F296" i="1"/>
  <c r="G296" i="1" s="1"/>
  <c r="M296" i="1" s="1"/>
  <c r="Q296" i="1"/>
  <c r="E297" i="1"/>
  <c r="F297" i="1" s="1"/>
  <c r="G297" i="1" s="1"/>
  <c r="M297" i="1" s="1"/>
  <c r="Q297" i="1"/>
  <c r="E298" i="1"/>
  <c r="F298" i="1" s="1"/>
  <c r="G298" i="1" s="1"/>
  <c r="M298" i="1" s="1"/>
  <c r="Q298" i="1"/>
  <c r="E299" i="1"/>
  <c r="F299" i="1" s="1"/>
  <c r="G299" i="1" s="1"/>
  <c r="M299" i="1" s="1"/>
  <c r="Q299" i="1"/>
  <c r="E300" i="1"/>
  <c r="F300" i="1" s="1"/>
  <c r="G300" i="1" s="1"/>
  <c r="M300" i="1" s="1"/>
  <c r="Q300" i="1"/>
  <c r="E301" i="1"/>
  <c r="F301" i="1" s="1"/>
  <c r="G301" i="1" s="1"/>
  <c r="M301" i="1" s="1"/>
  <c r="Q301" i="1"/>
  <c r="E302" i="1"/>
  <c r="F302" i="1" s="1"/>
  <c r="G302" i="1" s="1"/>
  <c r="M302" i="1" s="1"/>
  <c r="Q302" i="1"/>
  <c r="E303" i="1"/>
  <c r="F303" i="1" s="1"/>
  <c r="G303" i="1" s="1"/>
  <c r="M303" i="1" s="1"/>
  <c r="Q303" i="1"/>
  <c r="E304" i="1"/>
  <c r="F304" i="1" s="1"/>
  <c r="G304" i="1" s="1"/>
  <c r="M304" i="1" s="1"/>
  <c r="Q304" i="1"/>
  <c r="E305" i="1"/>
  <c r="F305" i="1" s="1"/>
  <c r="G305" i="1" s="1"/>
  <c r="M305" i="1" s="1"/>
  <c r="Q305" i="1"/>
  <c r="E306" i="1"/>
  <c r="F306" i="1"/>
  <c r="G306" i="1" s="1"/>
  <c r="M306" i="1" s="1"/>
  <c r="Q306" i="1"/>
  <c r="E307" i="1"/>
  <c r="F307" i="1" s="1"/>
  <c r="G307" i="1" s="1"/>
  <c r="M307" i="1"/>
  <c r="Q307" i="1"/>
  <c r="E308" i="1"/>
  <c r="F308" i="1" s="1"/>
  <c r="G308" i="1" s="1"/>
  <c r="M308" i="1" s="1"/>
  <c r="Q308" i="1"/>
  <c r="E309" i="1"/>
  <c r="F309" i="1" s="1"/>
  <c r="G309" i="1"/>
  <c r="M309" i="1" s="1"/>
  <c r="Q309" i="1"/>
  <c r="E310" i="1"/>
  <c r="F310" i="1"/>
  <c r="G310" i="1" s="1"/>
  <c r="M310" i="1" s="1"/>
  <c r="Q310" i="1"/>
  <c r="E311" i="1"/>
  <c r="F311" i="1" s="1"/>
  <c r="G311" i="1" s="1"/>
  <c r="M311" i="1" s="1"/>
  <c r="Q311" i="1"/>
  <c r="E312" i="1"/>
  <c r="F312" i="1" s="1"/>
  <c r="G312" i="1" s="1"/>
  <c r="M312" i="1" s="1"/>
  <c r="Q312" i="1"/>
  <c r="E313" i="1"/>
  <c r="F313" i="1" s="1"/>
  <c r="G313" i="1" s="1"/>
  <c r="M313" i="1" s="1"/>
  <c r="Q313" i="1"/>
  <c r="E314" i="1"/>
  <c r="F314" i="1" s="1"/>
  <c r="G314" i="1" s="1"/>
  <c r="M314" i="1" s="1"/>
  <c r="Q314" i="1"/>
  <c r="E315" i="1"/>
  <c r="F315" i="1" s="1"/>
  <c r="G315" i="1" s="1"/>
  <c r="M315" i="1" s="1"/>
  <c r="Q315" i="1"/>
  <c r="E316" i="1"/>
  <c r="F316" i="1"/>
  <c r="G316" i="1"/>
  <c r="M316" i="1" s="1"/>
  <c r="Q316" i="1"/>
  <c r="E317" i="1"/>
  <c r="F317" i="1" s="1"/>
  <c r="G317" i="1" s="1"/>
  <c r="M317" i="1" s="1"/>
  <c r="Q317" i="1"/>
  <c r="E318" i="1"/>
  <c r="F318" i="1"/>
  <c r="G318" i="1" s="1"/>
  <c r="M318" i="1" s="1"/>
  <c r="Q318" i="1"/>
  <c r="E319" i="1"/>
  <c r="F319" i="1"/>
  <c r="G319" i="1" s="1"/>
  <c r="M319" i="1" s="1"/>
  <c r="Q319" i="1"/>
  <c r="E320" i="1"/>
  <c r="F320" i="1"/>
  <c r="G320" i="1" s="1"/>
  <c r="M320" i="1" s="1"/>
  <c r="Q320" i="1"/>
  <c r="E321" i="1"/>
  <c r="F321" i="1" s="1"/>
  <c r="G321" i="1" s="1"/>
  <c r="M321" i="1" s="1"/>
  <c r="Q321" i="1"/>
  <c r="E322" i="1"/>
  <c r="F322" i="1" s="1"/>
  <c r="G322" i="1" s="1"/>
  <c r="M322" i="1" s="1"/>
  <c r="Q322" i="1"/>
  <c r="E323" i="1"/>
  <c r="F323" i="1" s="1"/>
  <c r="G323" i="1" s="1"/>
  <c r="M323" i="1" s="1"/>
  <c r="Q323" i="1"/>
  <c r="E324" i="1"/>
  <c r="F324" i="1"/>
  <c r="G324" i="1" s="1"/>
  <c r="M324" i="1" s="1"/>
  <c r="Q324" i="1"/>
  <c r="E325" i="1"/>
  <c r="F325" i="1" s="1"/>
  <c r="G325" i="1" s="1"/>
  <c r="M325" i="1" s="1"/>
  <c r="Q325" i="1"/>
  <c r="E326" i="1"/>
  <c r="F326" i="1"/>
  <c r="G326" i="1"/>
  <c r="M326" i="1" s="1"/>
  <c r="Q326" i="1"/>
  <c r="E327" i="1"/>
  <c r="F327" i="1"/>
  <c r="G327" i="1" s="1"/>
  <c r="M327" i="1" s="1"/>
  <c r="Q327" i="1"/>
  <c r="E328" i="1"/>
  <c r="F328" i="1" s="1"/>
  <c r="G328" i="1" s="1"/>
  <c r="M328" i="1" s="1"/>
  <c r="Q328" i="1"/>
  <c r="E329" i="1"/>
  <c r="F329" i="1" s="1"/>
  <c r="G329" i="1" s="1"/>
  <c r="M329" i="1" s="1"/>
  <c r="Q329" i="1"/>
  <c r="E330" i="1"/>
  <c r="F330" i="1"/>
  <c r="G330" i="1" s="1"/>
  <c r="M330" i="1" s="1"/>
  <c r="Q330" i="1"/>
  <c r="E331" i="1"/>
  <c r="F331" i="1" s="1"/>
  <c r="G331" i="1" s="1"/>
  <c r="M331" i="1" s="1"/>
  <c r="Q331" i="1"/>
  <c r="E332" i="1"/>
  <c r="F332" i="1" s="1"/>
  <c r="G332" i="1" s="1"/>
  <c r="M332" i="1" s="1"/>
  <c r="Q332" i="1"/>
  <c r="E333" i="1"/>
  <c r="F333" i="1" s="1"/>
  <c r="G333" i="1" s="1"/>
  <c r="M333" i="1" s="1"/>
  <c r="Q333" i="1"/>
  <c r="E334" i="1"/>
  <c r="F334" i="1"/>
  <c r="G334" i="1" s="1"/>
  <c r="M334" i="1" s="1"/>
  <c r="Q334" i="1"/>
  <c r="E335" i="1"/>
  <c r="F335" i="1"/>
  <c r="G335" i="1" s="1"/>
  <c r="M335" i="1"/>
  <c r="Q335" i="1"/>
  <c r="E336" i="1"/>
  <c r="F336" i="1" s="1"/>
  <c r="G336" i="1" s="1"/>
  <c r="M336" i="1" s="1"/>
  <c r="Q336" i="1"/>
  <c r="E337" i="1"/>
  <c r="F337" i="1" s="1"/>
  <c r="G337" i="1" s="1"/>
  <c r="M337" i="1" s="1"/>
  <c r="Q337" i="1"/>
  <c r="E338" i="1"/>
  <c r="F338" i="1"/>
  <c r="G338" i="1" s="1"/>
  <c r="M338" i="1" s="1"/>
  <c r="Q338" i="1"/>
  <c r="E339" i="1"/>
  <c r="F339" i="1"/>
  <c r="G339" i="1" s="1"/>
  <c r="M339" i="1" s="1"/>
  <c r="Q339" i="1"/>
  <c r="E340" i="1"/>
  <c r="F340" i="1" s="1"/>
  <c r="G340" i="1" s="1"/>
  <c r="M340" i="1" s="1"/>
  <c r="Q340" i="1"/>
  <c r="E341" i="1"/>
  <c r="F341" i="1" s="1"/>
  <c r="G341" i="1" s="1"/>
  <c r="M341" i="1" s="1"/>
  <c r="Q341" i="1"/>
  <c r="E342" i="1"/>
  <c r="F342" i="1" s="1"/>
  <c r="G342" i="1" s="1"/>
  <c r="M342" i="1" s="1"/>
  <c r="Q342" i="1"/>
  <c r="E343" i="1"/>
  <c r="F343" i="1"/>
  <c r="G343" i="1" s="1"/>
  <c r="M343" i="1" s="1"/>
  <c r="Q343" i="1"/>
  <c r="E344" i="1"/>
  <c r="F344" i="1" s="1"/>
  <c r="G344" i="1" s="1"/>
  <c r="M344" i="1" s="1"/>
  <c r="Q344" i="1"/>
  <c r="E345" i="1"/>
  <c r="F345" i="1" s="1"/>
  <c r="G345" i="1" s="1"/>
  <c r="M345" i="1" s="1"/>
  <c r="Q345" i="1"/>
  <c r="E346" i="1"/>
  <c r="F346" i="1" s="1"/>
  <c r="G346" i="1" s="1"/>
  <c r="M346" i="1" s="1"/>
  <c r="Q346" i="1"/>
  <c r="E347" i="1"/>
  <c r="F347" i="1"/>
  <c r="G347" i="1" s="1"/>
  <c r="M347" i="1" s="1"/>
  <c r="Q347" i="1"/>
  <c r="E348" i="1"/>
  <c r="F348" i="1"/>
  <c r="G348" i="1" s="1"/>
  <c r="M348" i="1" s="1"/>
  <c r="Q348" i="1"/>
  <c r="E349" i="1"/>
  <c r="F349" i="1" s="1"/>
  <c r="G349" i="1" s="1"/>
  <c r="M349" i="1" s="1"/>
  <c r="Q349" i="1"/>
  <c r="E350" i="1"/>
  <c r="F350" i="1" s="1"/>
  <c r="G350" i="1" s="1"/>
  <c r="M350" i="1" s="1"/>
  <c r="Q350" i="1"/>
  <c r="E351" i="1"/>
  <c r="F351" i="1"/>
  <c r="G351" i="1" s="1"/>
  <c r="M351" i="1"/>
  <c r="Q351" i="1"/>
  <c r="E352" i="1"/>
  <c r="F352" i="1" s="1"/>
  <c r="G352" i="1" s="1"/>
  <c r="M352" i="1" s="1"/>
  <c r="Q352" i="1"/>
  <c r="E353" i="1"/>
  <c r="F353" i="1" s="1"/>
  <c r="G353" i="1" s="1"/>
  <c r="M353" i="1" s="1"/>
  <c r="Q353" i="1"/>
  <c r="E354" i="1"/>
  <c r="F354" i="1"/>
  <c r="G354" i="1"/>
  <c r="M354" i="1" s="1"/>
  <c r="Q354" i="1"/>
  <c r="E355" i="1"/>
  <c r="F355" i="1" s="1"/>
  <c r="G355" i="1" s="1"/>
  <c r="M355" i="1" s="1"/>
  <c r="Q355" i="1"/>
  <c r="E356" i="1"/>
  <c r="F356" i="1" s="1"/>
  <c r="G356" i="1" s="1"/>
  <c r="M356" i="1" s="1"/>
  <c r="Q356" i="1"/>
  <c r="E357" i="1"/>
  <c r="F357" i="1" s="1"/>
  <c r="G357" i="1" s="1"/>
  <c r="M357" i="1" s="1"/>
  <c r="Q357" i="1"/>
  <c r="E358" i="1"/>
  <c r="F358" i="1" s="1"/>
  <c r="G358" i="1" s="1"/>
  <c r="M358" i="1" s="1"/>
  <c r="Q358" i="1"/>
  <c r="E359" i="1"/>
  <c r="F359" i="1"/>
  <c r="G359" i="1" s="1"/>
  <c r="M359" i="1" s="1"/>
  <c r="Q359" i="1"/>
  <c r="E360" i="1"/>
  <c r="F360" i="1" s="1"/>
  <c r="G360" i="1" s="1"/>
  <c r="M360" i="1" s="1"/>
  <c r="Q360" i="1"/>
  <c r="E361" i="1"/>
  <c r="F361" i="1" s="1"/>
  <c r="G361" i="1" s="1"/>
  <c r="M361" i="1" s="1"/>
  <c r="Q361" i="1"/>
  <c r="E362" i="1"/>
  <c r="F362" i="1"/>
  <c r="G362" i="1"/>
  <c r="M362" i="1" s="1"/>
  <c r="Q362" i="1"/>
  <c r="E363" i="1"/>
  <c r="F363" i="1" s="1"/>
  <c r="G363" i="1" s="1"/>
  <c r="M363" i="1" s="1"/>
  <c r="Q363" i="1"/>
  <c r="E364" i="1"/>
  <c r="F364" i="1"/>
  <c r="G364" i="1" s="1"/>
  <c r="M364" i="1" s="1"/>
  <c r="Q364" i="1"/>
  <c r="E365" i="1"/>
  <c r="F365" i="1" s="1"/>
  <c r="G365" i="1" s="1"/>
  <c r="M365" i="1" s="1"/>
  <c r="Q365" i="1"/>
  <c r="E366" i="1"/>
  <c r="F366" i="1"/>
  <c r="G366" i="1" s="1"/>
  <c r="M366" i="1" s="1"/>
  <c r="Q366" i="1"/>
  <c r="E367" i="1"/>
  <c r="F367" i="1"/>
  <c r="G367" i="1" s="1"/>
  <c r="M367" i="1" s="1"/>
  <c r="Q367" i="1"/>
  <c r="E368" i="1"/>
  <c r="F368" i="1" s="1"/>
  <c r="G368" i="1" s="1"/>
  <c r="M368" i="1" s="1"/>
  <c r="Q368" i="1"/>
  <c r="E369" i="1"/>
  <c r="F369" i="1" s="1"/>
  <c r="G369" i="1" s="1"/>
  <c r="M369" i="1" s="1"/>
  <c r="Q369" i="1"/>
  <c r="E370" i="1"/>
  <c r="F370" i="1" s="1"/>
  <c r="G370" i="1" s="1"/>
  <c r="M370" i="1" s="1"/>
  <c r="Q370" i="1"/>
  <c r="E371" i="1"/>
  <c r="F371" i="1" s="1"/>
  <c r="G371" i="1" s="1"/>
  <c r="M371" i="1" s="1"/>
  <c r="Q371" i="1"/>
  <c r="E372" i="1"/>
  <c r="F372" i="1"/>
  <c r="G372" i="1" s="1"/>
  <c r="M372" i="1" s="1"/>
  <c r="Q372" i="1"/>
  <c r="E373" i="1"/>
  <c r="F373" i="1" s="1"/>
  <c r="G373" i="1" s="1"/>
  <c r="M373" i="1" s="1"/>
  <c r="Q373" i="1"/>
  <c r="E374" i="1"/>
  <c r="F374" i="1" s="1"/>
  <c r="G374" i="1" s="1"/>
  <c r="M374" i="1" s="1"/>
  <c r="Q374" i="1"/>
  <c r="E375" i="1"/>
  <c r="F375" i="1"/>
  <c r="G375" i="1" s="1"/>
  <c r="M375" i="1" s="1"/>
  <c r="Q375" i="1"/>
  <c r="E376" i="1"/>
  <c r="F376" i="1" s="1"/>
  <c r="G376" i="1" s="1"/>
  <c r="M376" i="1" s="1"/>
  <c r="Q376" i="1"/>
  <c r="E377" i="1"/>
  <c r="F377" i="1" s="1"/>
  <c r="G377" i="1" s="1"/>
  <c r="M377" i="1" s="1"/>
  <c r="Q377" i="1"/>
  <c r="E378" i="1"/>
  <c r="F378" i="1"/>
  <c r="G378" i="1"/>
  <c r="M378" i="1" s="1"/>
  <c r="Q378" i="1"/>
  <c r="E379" i="1"/>
  <c r="F379" i="1"/>
  <c r="G379" i="1" s="1"/>
  <c r="M379" i="1" s="1"/>
  <c r="Q379" i="1"/>
  <c r="E380" i="1"/>
  <c r="F380" i="1"/>
  <c r="G380" i="1" s="1"/>
  <c r="M380" i="1" s="1"/>
  <c r="Q380" i="1"/>
  <c r="E381" i="1"/>
  <c r="F381" i="1" s="1"/>
  <c r="G381" i="1" s="1"/>
  <c r="M381" i="1" s="1"/>
  <c r="Q381" i="1"/>
  <c r="E382" i="1"/>
  <c r="F382" i="1" s="1"/>
  <c r="G382" i="1" s="1"/>
  <c r="M382" i="1" s="1"/>
  <c r="Q382" i="1"/>
  <c r="E383" i="1"/>
  <c r="F383" i="1"/>
  <c r="G383" i="1" s="1"/>
  <c r="M383" i="1" s="1"/>
  <c r="Q383" i="1"/>
  <c r="E384" i="1"/>
  <c r="F384" i="1"/>
  <c r="G384" i="1" s="1"/>
  <c r="M384" i="1" s="1"/>
  <c r="Q384" i="1"/>
  <c r="E385" i="1"/>
  <c r="F385" i="1" s="1"/>
  <c r="G385" i="1"/>
  <c r="M385" i="1" s="1"/>
  <c r="Q385" i="1"/>
  <c r="E386" i="1"/>
  <c r="F386" i="1"/>
  <c r="G386" i="1" s="1"/>
  <c r="M386" i="1" s="1"/>
  <c r="Q386" i="1"/>
  <c r="E387" i="1"/>
  <c r="F387" i="1"/>
  <c r="G387" i="1" s="1"/>
  <c r="M387" i="1" s="1"/>
  <c r="Q387" i="1"/>
  <c r="E388" i="1"/>
  <c r="F388" i="1"/>
  <c r="G388" i="1" s="1"/>
  <c r="M388" i="1" s="1"/>
  <c r="Q388" i="1"/>
  <c r="E389" i="1"/>
  <c r="F389" i="1" s="1"/>
  <c r="G389" i="1" s="1"/>
  <c r="M389" i="1" s="1"/>
  <c r="Q389" i="1"/>
  <c r="E390" i="1"/>
  <c r="F390" i="1" s="1"/>
  <c r="G390" i="1" s="1"/>
  <c r="M390" i="1" s="1"/>
  <c r="Q390" i="1"/>
  <c r="E391" i="1"/>
  <c r="F391" i="1"/>
  <c r="G391" i="1" s="1"/>
  <c r="M391" i="1" s="1"/>
  <c r="Q391" i="1"/>
  <c r="E392" i="1"/>
  <c r="F392" i="1" s="1"/>
  <c r="G392" i="1" s="1"/>
  <c r="M392" i="1" s="1"/>
  <c r="Q392" i="1"/>
  <c r="E393" i="1"/>
  <c r="F393" i="1" s="1"/>
  <c r="G393" i="1" s="1"/>
  <c r="M393" i="1" s="1"/>
  <c r="Q393" i="1"/>
  <c r="E394" i="1"/>
  <c r="F394" i="1" s="1"/>
  <c r="G394" i="1" s="1"/>
  <c r="M394" i="1" s="1"/>
  <c r="Q394" i="1"/>
  <c r="E395" i="1"/>
  <c r="F395" i="1"/>
  <c r="G395" i="1" s="1"/>
  <c r="M395" i="1" s="1"/>
  <c r="Q395" i="1"/>
  <c r="E396" i="1"/>
  <c r="F396" i="1" s="1"/>
  <c r="G396" i="1" s="1"/>
  <c r="M396" i="1" s="1"/>
  <c r="Q396" i="1"/>
  <c r="E397" i="1"/>
  <c r="F397" i="1" s="1"/>
  <c r="G397" i="1" s="1"/>
  <c r="M397" i="1" s="1"/>
  <c r="Q397" i="1"/>
  <c r="E398" i="1"/>
  <c r="F398" i="1" s="1"/>
  <c r="G398" i="1" s="1"/>
  <c r="M398" i="1" s="1"/>
  <c r="Q398" i="1"/>
  <c r="E399" i="1"/>
  <c r="F399" i="1" s="1"/>
  <c r="G399" i="1" s="1"/>
  <c r="M399" i="1" s="1"/>
  <c r="Q399" i="1"/>
  <c r="E400" i="1"/>
  <c r="F400" i="1" s="1"/>
  <c r="G400" i="1" s="1"/>
  <c r="M400" i="1" s="1"/>
  <c r="Q400" i="1"/>
  <c r="E401" i="1"/>
  <c r="F401" i="1" s="1"/>
  <c r="G401" i="1" s="1"/>
  <c r="M401" i="1" s="1"/>
  <c r="Q401" i="1"/>
  <c r="E402" i="1"/>
  <c r="F402" i="1"/>
  <c r="G402" i="1" s="1"/>
  <c r="M402" i="1" s="1"/>
  <c r="Q402" i="1"/>
  <c r="E403" i="1"/>
  <c r="F403" i="1"/>
  <c r="G403" i="1" s="1"/>
  <c r="M403" i="1"/>
  <c r="Q403" i="1"/>
  <c r="E404" i="1"/>
  <c r="F404" i="1" s="1"/>
  <c r="G404" i="1" s="1"/>
  <c r="M404" i="1" s="1"/>
  <c r="Q404" i="1"/>
  <c r="E405" i="1"/>
  <c r="F405" i="1" s="1"/>
  <c r="G405" i="1" s="1"/>
  <c r="M405" i="1" s="1"/>
  <c r="Q405" i="1"/>
  <c r="E406" i="1"/>
  <c r="F406" i="1"/>
  <c r="G406" i="1"/>
  <c r="M406" i="1" s="1"/>
  <c r="Q406" i="1"/>
  <c r="E407" i="1"/>
  <c r="F407" i="1" s="1"/>
  <c r="G407" i="1" s="1"/>
  <c r="M407" i="1" s="1"/>
  <c r="Q407" i="1"/>
  <c r="E408" i="1"/>
  <c r="F408" i="1" s="1"/>
  <c r="G408" i="1" s="1"/>
  <c r="M408" i="1" s="1"/>
  <c r="Q408" i="1"/>
  <c r="E409" i="1"/>
  <c r="F409" i="1"/>
  <c r="G409" i="1" s="1"/>
  <c r="M409" i="1" s="1"/>
  <c r="Q409" i="1"/>
  <c r="E410" i="1"/>
  <c r="F410" i="1"/>
  <c r="G410" i="1" s="1"/>
  <c r="M410" i="1" s="1"/>
  <c r="Q410" i="1"/>
  <c r="E411" i="1"/>
  <c r="F411" i="1"/>
  <c r="G411" i="1" s="1"/>
  <c r="M411" i="1" s="1"/>
  <c r="Q411" i="1"/>
  <c r="E412" i="1"/>
  <c r="F412" i="1"/>
  <c r="G412" i="1" s="1"/>
  <c r="M412" i="1" s="1"/>
  <c r="Q412" i="1"/>
  <c r="E413" i="1"/>
  <c r="F413" i="1"/>
  <c r="G413" i="1" s="1"/>
  <c r="M413" i="1" s="1"/>
  <c r="Q413" i="1"/>
  <c r="E414" i="1"/>
  <c r="F414" i="1"/>
  <c r="G414" i="1" s="1"/>
  <c r="M414" i="1" s="1"/>
  <c r="Q414" i="1"/>
  <c r="E415" i="1"/>
  <c r="F415" i="1" s="1"/>
  <c r="G415" i="1" s="1"/>
  <c r="M415" i="1" s="1"/>
  <c r="Q415" i="1"/>
  <c r="E416" i="1"/>
  <c r="F416" i="1" s="1"/>
  <c r="G416" i="1" s="1"/>
  <c r="M416" i="1"/>
  <c r="Q416" i="1"/>
  <c r="E417" i="1"/>
  <c r="F417" i="1"/>
  <c r="G417" i="1" s="1"/>
  <c r="M417" i="1" s="1"/>
  <c r="Q417" i="1"/>
  <c r="E418" i="1"/>
  <c r="F418" i="1" s="1"/>
  <c r="G418" i="1" s="1"/>
  <c r="M418" i="1" s="1"/>
  <c r="Q418" i="1"/>
  <c r="E419" i="1"/>
  <c r="F419" i="1" s="1"/>
  <c r="G419" i="1" s="1"/>
  <c r="M419" i="1" s="1"/>
  <c r="Q419" i="1"/>
  <c r="E420" i="1"/>
  <c r="F420" i="1" s="1"/>
  <c r="G420" i="1" s="1"/>
  <c r="M420" i="1" s="1"/>
  <c r="Q420" i="1"/>
  <c r="E421" i="1"/>
  <c r="F421" i="1" s="1"/>
  <c r="G421" i="1" s="1"/>
  <c r="M421" i="1" s="1"/>
  <c r="Q421" i="1"/>
  <c r="E422" i="1"/>
  <c r="F422" i="1" s="1"/>
  <c r="G422" i="1" s="1"/>
  <c r="M422" i="1" s="1"/>
  <c r="Q422" i="1"/>
  <c r="E423" i="1"/>
  <c r="F423" i="1" s="1"/>
  <c r="G423" i="1" s="1"/>
  <c r="M423" i="1" s="1"/>
  <c r="Q423" i="1"/>
  <c r="E424" i="1"/>
  <c r="F424" i="1" s="1"/>
  <c r="G424" i="1" s="1"/>
  <c r="M424" i="1" s="1"/>
  <c r="Q424" i="1"/>
  <c r="E425" i="1"/>
  <c r="F425" i="1" s="1"/>
  <c r="G425" i="1" s="1"/>
  <c r="M425" i="1" s="1"/>
  <c r="Q425" i="1"/>
  <c r="E426" i="1"/>
  <c r="F426" i="1"/>
  <c r="G426" i="1" s="1"/>
  <c r="M426" i="1" s="1"/>
  <c r="Q426" i="1"/>
  <c r="E427" i="1"/>
  <c r="F427" i="1" s="1"/>
  <c r="G427" i="1" s="1"/>
  <c r="M427" i="1" s="1"/>
  <c r="Q427" i="1"/>
  <c r="E428" i="1"/>
  <c r="F428" i="1" s="1"/>
  <c r="G428" i="1" s="1"/>
  <c r="M428" i="1" s="1"/>
  <c r="Q428" i="1"/>
  <c r="E429" i="1"/>
  <c r="F429" i="1" s="1"/>
  <c r="G429" i="1" s="1"/>
  <c r="M429" i="1" s="1"/>
  <c r="Q429" i="1"/>
  <c r="E430" i="1"/>
  <c r="F430" i="1" s="1"/>
  <c r="G430" i="1" s="1"/>
  <c r="M430" i="1" s="1"/>
  <c r="Q430" i="1"/>
  <c r="E431" i="1"/>
  <c r="F431" i="1" s="1"/>
  <c r="G431" i="1"/>
  <c r="M431" i="1"/>
  <c r="Q431" i="1"/>
  <c r="E432" i="1"/>
  <c r="F432" i="1" s="1"/>
  <c r="G432" i="1" s="1"/>
  <c r="M432" i="1" s="1"/>
  <c r="Q432" i="1"/>
  <c r="E433" i="1"/>
  <c r="F433" i="1" s="1"/>
  <c r="G433" i="1" s="1"/>
  <c r="M433" i="1" s="1"/>
  <c r="Q433" i="1"/>
  <c r="E434" i="1"/>
  <c r="F434" i="1"/>
  <c r="G434" i="1" s="1"/>
  <c r="M434" i="1" s="1"/>
  <c r="Q434" i="1"/>
  <c r="E435" i="1"/>
  <c r="F435" i="1" s="1"/>
  <c r="G435" i="1"/>
  <c r="M435" i="1"/>
  <c r="Q435" i="1"/>
  <c r="E436" i="1"/>
  <c r="F436" i="1" s="1"/>
  <c r="G436" i="1" s="1"/>
  <c r="M436" i="1" s="1"/>
  <c r="Q436" i="1"/>
  <c r="E437" i="1"/>
  <c r="F437" i="1" s="1"/>
  <c r="G437" i="1" s="1"/>
  <c r="M437" i="1" s="1"/>
  <c r="Q437" i="1"/>
  <c r="E438" i="1"/>
  <c r="F438" i="1"/>
  <c r="G438" i="1" s="1"/>
  <c r="M438" i="1" s="1"/>
  <c r="Q438" i="1"/>
  <c r="E439" i="1"/>
  <c r="F439" i="1" s="1"/>
  <c r="G439" i="1"/>
  <c r="M439" i="1" s="1"/>
  <c r="Q439" i="1"/>
  <c r="E440" i="1"/>
  <c r="F440" i="1" s="1"/>
  <c r="G440" i="1" s="1"/>
  <c r="M440" i="1" s="1"/>
  <c r="Q440" i="1"/>
  <c r="E441" i="1"/>
  <c r="F441" i="1" s="1"/>
  <c r="G441" i="1" s="1"/>
  <c r="M441" i="1" s="1"/>
  <c r="Q441" i="1"/>
  <c r="E442" i="1"/>
  <c r="F442" i="1"/>
  <c r="G442" i="1" s="1"/>
  <c r="M442" i="1" s="1"/>
  <c r="Q442" i="1"/>
  <c r="E443" i="1"/>
  <c r="F443" i="1" s="1"/>
  <c r="G443" i="1"/>
  <c r="M443" i="1" s="1"/>
  <c r="Q443" i="1"/>
  <c r="E444" i="1"/>
  <c r="F444" i="1" s="1"/>
  <c r="G444" i="1" s="1"/>
  <c r="M444" i="1" s="1"/>
  <c r="Q444" i="1"/>
  <c r="E445" i="1"/>
  <c r="F445" i="1" s="1"/>
  <c r="G445" i="1" s="1"/>
  <c r="M445" i="1" s="1"/>
  <c r="Q445" i="1"/>
  <c r="E446" i="1"/>
  <c r="F446" i="1" s="1"/>
  <c r="G446" i="1" s="1"/>
  <c r="M446" i="1" s="1"/>
  <c r="Q446" i="1"/>
  <c r="E447" i="1"/>
  <c r="F447" i="1" s="1"/>
  <c r="G447" i="1" s="1"/>
  <c r="M447" i="1" s="1"/>
  <c r="Q447" i="1"/>
  <c r="E448" i="1"/>
  <c r="F448" i="1" s="1"/>
  <c r="G448" i="1" s="1"/>
  <c r="M448" i="1" s="1"/>
  <c r="Q448" i="1"/>
  <c r="E449" i="1"/>
  <c r="F449" i="1" s="1"/>
  <c r="G449" i="1" s="1"/>
  <c r="M449" i="1" s="1"/>
  <c r="Q449" i="1"/>
  <c r="E450" i="1"/>
  <c r="F450" i="1" s="1"/>
  <c r="G450" i="1" s="1"/>
  <c r="M450" i="1" s="1"/>
  <c r="Q450" i="1"/>
  <c r="E451" i="1"/>
  <c r="F451" i="1" s="1"/>
  <c r="G451" i="1" s="1"/>
  <c r="M451" i="1" s="1"/>
  <c r="Q451" i="1"/>
  <c r="E452" i="1"/>
  <c r="F452" i="1" s="1"/>
  <c r="G452" i="1"/>
  <c r="M452" i="1" s="1"/>
  <c r="Q452" i="1"/>
  <c r="E453" i="1"/>
  <c r="F453" i="1" s="1"/>
  <c r="G453" i="1" s="1"/>
  <c r="M453" i="1" s="1"/>
  <c r="Q453" i="1"/>
  <c r="E454" i="1"/>
  <c r="F454" i="1"/>
  <c r="G454" i="1" s="1"/>
  <c r="M454" i="1" s="1"/>
  <c r="Q454" i="1"/>
  <c r="E455" i="1"/>
  <c r="F455" i="1" s="1"/>
  <c r="G455" i="1" s="1"/>
  <c r="M455" i="1" s="1"/>
  <c r="Q455" i="1"/>
  <c r="E456" i="1"/>
  <c r="F456" i="1" s="1"/>
  <c r="G456" i="1" s="1"/>
  <c r="M456" i="1" s="1"/>
  <c r="Q456" i="1"/>
  <c r="E457" i="1"/>
  <c r="F457" i="1" s="1"/>
  <c r="G457" i="1" s="1"/>
  <c r="M457" i="1" s="1"/>
  <c r="Q457" i="1"/>
  <c r="E458" i="1"/>
  <c r="F458" i="1" s="1"/>
  <c r="G458" i="1" s="1"/>
  <c r="M458" i="1" s="1"/>
  <c r="Q458" i="1"/>
  <c r="E459" i="1"/>
  <c r="F459" i="1" s="1"/>
  <c r="G459" i="1" s="1"/>
  <c r="M459" i="1" s="1"/>
  <c r="Q459" i="1"/>
  <c r="E460" i="1"/>
  <c r="F460" i="1" s="1"/>
  <c r="G460" i="1" s="1"/>
  <c r="M460" i="1" s="1"/>
  <c r="Q460" i="1"/>
  <c r="E461" i="1"/>
  <c r="F461" i="1" s="1"/>
  <c r="G461" i="1" s="1"/>
  <c r="M461" i="1" s="1"/>
  <c r="Q461" i="1"/>
  <c r="E462" i="1"/>
  <c r="F462" i="1" s="1"/>
  <c r="G462" i="1" s="1"/>
  <c r="M462" i="1" s="1"/>
  <c r="Q462" i="1"/>
  <c r="E463" i="1"/>
  <c r="F463" i="1" s="1"/>
  <c r="G463" i="1" s="1"/>
  <c r="M463" i="1" s="1"/>
  <c r="Q463" i="1"/>
  <c r="E464" i="1"/>
  <c r="F464" i="1" s="1"/>
  <c r="G464" i="1" s="1"/>
  <c r="M464" i="1" s="1"/>
  <c r="Q464" i="1"/>
  <c r="E465" i="1"/>
  <c r="F465" i="1" s="1"/>
  <c r="G465" i="1" s="1"/>
  <c r="M465" i="1" s="1"/>
  <c r="Q465" i="1"/>
  <c r="E466" i="1"/>
  <c r="F466" i="1" s="1"/>
  <c r="G466" i="1" s="1"/>
  <c r="M466" i="1" s="1"/>
  <c r="Q466" i="1"/>
  <c r="E467" i="1"/>
  <c r="F467" i="1" s="1"/>
  <c r="G467" i="1" s="1"/>
  <c r="M467" i="1" s="1"/>
  <c r="Q467" i="1"/>
  <c r="E468" i="1"/>
  <c r="F468" i="1" s="1"/>
  <c r="G468" i="1"/>
  <c r="M468" i="1" s="1"/>
  <c r="Q468" i="1"/>
  <c r="E469" i="1"/>
  <c r="F469" i="1" s="1"/>
  <c r="G469" i="1" s="1"/>
  <c r="M469" i="1" s="1"/>
  <c r="Q469" i="1"/>
  <c r="E470" i="1"/>
  <c r="F470" i="1"/>
  <c r="G470" i="1" s="1"/>
  <c r="M470" i="1" s="1"/>
  <c r="Q470" i="1"/>
  <c r="E471" i="1"/>
  <c r="F471" i="1" s="1"/>
  <c r="G471" i="1"/>
  <c r="M471" i="1" s="1"/>
  <c r="Q471" i="1"/>
  <c r="E472" i="1"/>
  <c r="F472" i="1" s="1"/>
  <c r="G472" i="1"/>
  <c r="M472" i="1" s="1"/>
  <c r="Q472" i="1"/>
  <c r="E473" i="1"/>
  <c r="F473" i="1" s="1"/>
  <c r="G473" i="1"/>
  <c r="M473" i="1" s="1"/>
  <c r="Q473" i="1"/>
  <c r="E474" i="1"/>
  <c r="F474" i="1"/>
  <c r="G474" i="1" s="1"/>
  <c r="M474" i="1" s="1"/>
  <c r="Q474" i="1"/>
  <c r="E475" i="1"/>
  <c r="F475" i="1" s="1"/>
  <c r="G475" i="1" s="1"/>
  <c r="M475" i="1" s="1"/>
  <c r="Q475" i="1"/>
  <c r="E476" i="1"/>
  <c r="F476" i="1" s="1"/>
  <c r="G476" i="1" s="1"/>
  <c r="M476" i="1" s="1"/>
  <c r="Q476" i="1"/>
  <c r="E477" i="1"/>
  <c r="F477" i="1" s="1"/>
  <c r="G477" i="1" s="1"/>
  <c r="M477" i="1" s="1"/>
  <c r="Q477" i="1"/>
  <c r="E478" i="1"/>
  <c r="F478" i="1" s="1"/>
  <c r="G478" i="1" s="1"/>
  <c r="M478" i="1" s="1"/>
  <c r="Q478" i="1"/>
  <c r="E479" i="1"/>
  <c r="F479" i="1" s="1"/>
  <c r="G479" i="1" s="1"/>
  <c r="M479" i="1" s="1"/>
  <c r="Q479" i="1"/>
  <c r="E480" i="1"/>
  <c r="F480" i="1" s="1"/>
  <c r="G480" i="1"/>
  <c r="M480" i="1" s="1"/>
  <c r="Q480" i="1"/>
  <c r="E481" i="1"/>
  <c r="F481" i="1" s="1"/>
  <c r="G481" i="1" s="1"/>
  <c r="M481" i="1" s="1"/>
  <c r="Q481" i="1"/>
  <c r="E482" i="1"/>
  <c r="F482" i="1"/>
  <c r="G482" i="1" s="1"/>
  <c r="M482" i="1" s="1"/>
  <c r="Q482" i="1"/>
  <c r="E483" i="1"/>
  <c r="F483" i="1" s="1"/>
  <c r="G483" i="1" s="1"/>
  <c r="M483" i="1" s="1"/>
  <c r="Q483" i="1"/>
  <c r="E484" i="1"/>
  <c r="F484" i="1" s="1"/>
  <c r="G484" i="1" s="1"/>
  <c r="M484" i="1" s="1"/>
  <c r="Q484" i="1"/>
  <c r="E485" i="1"/>
  <c r="F485" i="1" s="1"/>
  <c r="G485" i="1" s="1"/>
  <c r="M485" i="1" s="1"/>
  <c r="Q485" i="1"/>
  <c r="E486" i="1"/>
  <c r="F486" i="1"/>
  <c r="G486" i="1" s="1"/>
  <c r="M486" i="1" s="1"/>
  <c r="Q486" i="1"/>
  <c r="E487" i="1"/>
  <c r="F487" i="1" s="1"/>
  <c r="G487" i="1" s="1"/>
  <c r="M487" i="1" s="1"/>
  <c r="Q487" i="1"/>
  <c r="E488" i="1"/>
  <c r="F488" i="1" s="1"/>
  <c r="G488" i="1"/>
  <c r="M488" i="1" s="1"/>
  <c r="Q488" i="1"/>
  <c r="E489" i="1"/>
  <c r="F489" i="1" s="1"/>
  <c r="G489" i="1" s="1"/>
  <c r="M489" i="1" s="1"/>
  <c r="Q489" i="1"/>
  <c r="E490" i="1"/>
  <c r="F490" i="1"/>
  <c r="G490" i="1" s="1"/>
  <c r="M490" i="1" s="1"/>
  <c r="Q490" i="1"/>
  <c r="E491" i="1"/>
  <c r="F491" i="1" s="1"/>
  <c r="G491" i="1" s="1"/>
  <c r="M491" i="1" s="1"/>
  <c r="Q491" i="1"/>
  <c r="E492" i="1"/>
  <c r="F492" i="1" s="1"/>
  <c r="G492" i="1" s="1"/>
  <c r="M492" i="1" s="1"/>
  <c r="Q492" i="1"/>
  <c r="E493" i="1"/>
  <c r="F493" i="1" s="1"/>
  <c r="G493" i="1"/>
  <c r="M493" i="1" s="1"/>
  <c r="Q493" i="1"/>
  <c r="E494" i="1"/>
  <c r="F494" i="1" s="1"/>
  <c r="G494" i="1" s="1"/>
  <c r="M494" i="1" s="1"/>
  <c r="Q494" i="1"/>
  <c r="E495" i="1"/>
  <c r="F495" i="1"/>
  <c r="G495" i="1" s="1"/>
  <c r="M495" i="1" s="1"/>
  <c r="Q495" i="1"/>
  <c r="E496" i="1"/>
  <c r="F496" i="1" s="1"/>
  <c r="G496" i="1" s="1"/>
  <c r="M496" i="1" s="1"/>
  <c r="Q496" i="1"/>
  <c r="E67" i="1"/>
  <c r="F67" i="1" s="1"/>
  <c r="G67" i="1" s="1"/>
  <c r="I67" i="1" s="1"/>
  <c r="Q67" i="1"/>
  <c r="F14" i="1"/>
  <c r="E508" i="1"/>
  <c r="F508" i="1" s="1"/>
  <c r="G508" i="1" s="1"/>
  <c r="L508" i="1" s="1"/>
  <c r="E509" i="1"/>
  <c r="F509" i="1" s="1"/>
  <c r="G509" i="1" s="1"/>
  <c r="L509" i="1" s="1"/>
  <c r="E510" i="1"/>
  <c r="F510" i="1" s="1"/>
  <c r="G510" i="1" s="1"/>
  <c r="L510" i="1" s="1"/>
  <c r="E511" i="1"/>
  <c r="F511" i="1" s="1"/>
  <c r="G511" i="1" s="1"/>
  <c r="L511" i="1" s="1"/>
  <c r="E512" i="1"/>
  <c r="F512" i="1" s="1"/>
  <c r="G512" i="1" s="1"/>
  <c r="L512" i="1" s="1"/>
  <c r="E513" i="1"/>
  <c r="F513" i="1" s="1"/>
  <c r="G513" i="1" s="1"/>
  <c r="L51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497" i="1"/>
  <c r="F497" i="1" s="1"/>
  <c r="G497" i="1" s="1"/>
  <c r="K497" i="1" s="1"/>
  <c r="E498" i="1"/>
  <c r="F498" i="1" s="1"/>
  <c r="G498" i="1" s="1"/>
  <c r="K498" i="1" s="1"/>
  <c r="E499" i="1"/>
  <c r="F499" i="1" s="1"/>
  <c r="G499" i="1" s="1"/>
  <c r="K499" i="1" s="1"/>
  <c r="E78" i="1"/>
  <c r="F78" i="1" s="1"/>
  <c r="G78" i="1" s="1"/>
  <c r="K78" i="1" s="1"/>
  <c r="E500" i="1"/>
  <c r="F500" i="1" s="1"/>
  <c r="G500" i="1" s="1"/>
  <c r="K500" i="1" s="1"/>
  <c r="E501" i="1"/>
  <c r="F501" i="1" s="1"/>
  <c r="G501" i="1" s="1"/>
  <c r="K501" i="1" s="1"/>
  <c r="E502" i="1"/>
  <c r="F502" i="1" s="1"/>
  <c r="G502" i="1" s="1"/>
  <c r="K502" i="1" s="1"/>
  <c r="E503" i="1"/>
  <c r="F503" i="1" s="1"/>
  <c r="G503" i="1" s="1"/>
  <c r="K503" i="1" s="1"/>
  <c r="E504" i="1"/>
  <c r="F504" i="1" s="1"/>
  <c r="G504" i="1" s="1"/>
  <c r="K504" i="1" s="1"/>
  <c r="E505" i="1"/>
  <c r="F505" i="1" s="1"/>
  <c r="G505" i="1" s="1"/>
  <c r="K505" i="1" s="1"/>
  <c r="E506" i="1"/>
  <c r="F506" i="1" s="1"/>
  <c r="G506" i="1" s="1"/>
  <c r="K506" i="1" s="1"/>
  <c r="E507" i="1"/>
  <c r="F507" i="1"/>
  <c r="G507" i="1" s="1"/>
  <c r="K507" i="1" s="1"/>
  <c r="E514" i="1"/>
  <c r="F514" i="1" s="1"/>
  <c r="G514" i="1" s="1"/>
  <c r="K514" i="1" s="1"/>
  <c r="E515" i="1"/>
  <c r="F515" i="1" s="1"/>
  <c r="G515" i="1" s="1"/>
  <c r="K515" i="1" s="1"/>
  <c r="E516" i="1"/>
  <c r="F516" i="1" s="1"/>
  <c r="G516" i="1" s="1"/>
  <c r="K516" i="1" s="1"/>
  <c r="Q508" i="1"/>
  <c r="Q509" i="1"/>
  <c r="Q510" i="1"/>
  <c r="Q511" i="1"/>
  <c r="Q512" i="1"/>
  <c r="Q513" i="1"/>
  <c r="Q515" i="1"/>
  <c r="Q516" i="1"/>
  <c r="Q514" i="1"/>
  <c r="Q498" i="1"/>
  <c r="Q500" i="1"/>
  <c r="Q501" i="1"/>
  <c r="Q502" i="1"/>
  <c r="Q503" i="1"/>
  <c r="Q504" i="1"/>
  <c r="Q505" i="1"/>
  <c r="Q506" i="1"/>
  <c r="Q507" i="1"/>
  <c r="Q499" i="1"/>
  <c r="Q78" i="1"/>
  <c r="D9" i="1"/>
  <c r="C9" i="1"/>
  <c r="Q497" i="1"/>
  <c r="C17" i="1"/>
  <c r="Q25" i="1"/>
  <c r="Q27" i="1"/>
  <c r="Q29" i="1"/>
  <c r="Q31" i="1"/>
  <c r="Q33" i="1"/>
  <c r="Q35" i="1"/>
  <c r="Q38" i="1"/>
  <c r="Q39" i="1"/>
  <c r="Q40" i="1"/>
  <c r="Q41" i="1"/>
  <c r="Q42" i="1"/>
  <c r="Q43" i="1"/>
  <c r="Q44" i="1"/>
  <c r="Q45" i="1"/>
  <c r="Q26" i="1"/>
  <c r="Q28" i="1"/>
  <c r="Q30" i="1"/>
  <c r="Q32" i="1"/>
  <c r="Q34" i="1"/>
  <c r="Q36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8" i="1"/>
  <c r="Q69" i="1"/>
  <c r="Q70" i="1"/>
  <c r="Q71" i="1"/>
  <c r="Q72" i="1"/>
  <c r="Q73" i="1"/>
  <c r="Q74" i="1"/>
  <c r="Q75" i="1"/>
  <c r="Q61" i="1"/>
  <c r="Q62" i="1"/>
  <c r="Q63" i="1"/>
  <c r="Q64" i="1"/>
  <c r="Q65" i="1"/>
  <c r="Q66" i="1"/>
  <c r="Q37" i="1"/>
  <c r="E38" i="1"/>
  <c r="F38" i="1" s="1"/>
  <c r="G38" i="1" s="1"/>
  <c r="J38" i="1" s="1"/>
  <c r="E57" i="1"/>
  <c r="F57" i="1"/>
  <c r="G57" i="1" s="1"/>
  <c r="J57" i="1" s="1"/>
  <c r="E53" i="1"/>
  <c r="F53" i="1" s="1"/>
  <c r="G53" i="1" s="1"/>
  <c r="J53" i="1" s="1"/>
  <c r="E45" i="1"/>
  <c r="F45" i="1" s="1"/>
  <c r="G45" i="1" s="1"/>
  <c r="J45" i="1" s="1"/>
  <c r="E23" i="1"/>
  <c r="F23" i="1" s="1"/>
  <c r="G23" i="1" s="1"/>
  <c r="H23" i="1" s="1"/>
  <c r="E60" i="1"/>
  <c r="F60" i="1"/>
  <c r="G60" i="1" s="1"/>
  <c r="J60" i="1" s="1"/>
  <c r="E48" i="1"/>
  <c r="F48" i="1" s="1"/>
  <c r="G48" i="1" s="1"/>
  <c r="J48" i="1" s="1"/>
  <c r="E26" i="1"/>
  <c r="F26" i="1" s="1"/>
  <c r="G26" i="1" s="1"/>
  <c r="H26" i="1" s="1"/>
  <c r="E34" i="1"/>
  <c r="F34" i="1" s="1"/>
  <c r="G34" i="1" s="1"/>
  <c r="H34" i="1" s="1"/>
  <c r="E54" i="1"/>
  <c r="F54" i="1" s="1"/>
  <c r="G54" i="1" s="1"/>
  <c r="J54" i="1" s="1"/>
  <c r="E32" i="1"/>
  <c r="F32" i="1" s="1"/>
  <c r="G32" i="1" s="1"/>
  <c r="H32" i="1" s="1"/>
  <c r="E31" i="1"/>
  <c r="F31" i="1" s="1"/>
  <c r="G31" i="1" s="1"/>
  <c r="H31" i="1" s="1"/>
  <c r="E51" i="1"/>
  <c r="F51" i="1"/>
  <c r="G51" i="1" s="1"/>
  <c r="J51" i="1" s="1"/>
  <c r="E63" i="1"/>
  <c r="F63" i="1" s="1"/>
  <c r="G63" i="1" s="1"/>
  <c r="K63" i="1" s="1"/>
  <c r="E40" i="1"/>
  <c r="F40" i="1" s="1"/>
  <c r="G40" i="1" s="1"/>
  <c r="J40" i="1" s="1"/>
  <c r="E21" i="1"/>
  <c r="F21" i="1" s="1"/>
  <c r="G21" i="1" s="1"/>
  <c r="H21" i="1" s="1"/>
  <c r="E41" i="1"/>
  <c r="F41" i="1" s="1"/>
  <c r="G41" i="1" s="1"/>
  <c r="J41" i="1" s="1"/>
  <c r="E36" i="1"/>
  <c r="F36" i="1" s="1"/>
  <c r="G36" i="1" s="1"/>
  <c r="H36" i="1" s="1"/>
  <c r="E62" i="1"/>
  <c r="F62" i="1" s="1"/>
  <c r="G62" i="1" s="1"/>
  <c r="K62" i="1" s="1"/>
  <c r="E22" i="1"/>
  <c r="F22" i="1" s="1"/>
  <c r="G22" i="1" s="1"/>
  <c r="H22" i="1" s="1"/>
  <c r="E44" i="1"/>
  <c r="F44" i="1" s="1"/>
  <c r="G44" i="1" s="1"/>
  <c r="J44" i="1" s="1"/>
  <c r="E33" i="1"/>
  <c r="F33" i="1" s="1"/>
  <c r="G33" i="1" s="1"/>
  <c r="H33" i="1" s="1"/>
  <c r="E42" i="1"/>
  <c r="F42" i="1" s="1"/>
  <c r="G42" i="1" s="1"/>
  <c r="J42" i="1" s="1"/>
  <c r="E39" i="1"/>
  <c r="F39" i="1" s="1"/>
  <c r="G39" i="1" s="1"/>
  <c r="J39" i="1" s="1"/>
  <c r="E35" i="1"/>
  <c r="F35" i="1" s="1"/>
  <c r="G35" i="1" s="1"/>
  <c r="H35" i="1" s="1"/>
  <c r="E43" i="1"/>
  <c r="F43" i="1" s="1"/>
  <c r="G43" i="1" s="1"/>
  <c r="J43" i="1" s="1"/>
  <c r="E55" i="1"/>
  <c r="F55" i="1" s="1"/>
  <c r="G55" i="1" s="1"/>
  <c r="J55" i="1" s="1"/>
  <c r="E30" i="1"/>
  <c r="F30" i="1" s="1"/>
  <c r="G30" i="1" s="1"/>
  <c r="H30" i="1" s="1"/>
  <c r="E61" i="1"/>
  <c r="F61" i="1" s="1"/>
  <c r="G61" i="1" s="1"/>
  <c r="K61" i="1" s="1"/>
  <c r="E25" i="1"/>
  <c r="F25" i="1" s="1"/>
  <c r="G25" i="1" s="1"/>
  <c r="H25" i="1" s="1"/>
  <c r="E52" i="1"/>
  <c r="F52" i="1" s="1"/>
  <c r="G52" i="1" s="1"/>
  <c r="J52" i="1" s="1"/>
  <c r="E50" i="1"/>
  <c r="F50" i="1" s="1"/>
  <c r="G50" i="1" s="1"/>
  <c r="J50" i="1" s="1"/>
  <c r="E28" i="1"/>
  <c r="F28" i="1" s="1"/>
  <c r="G28" i="1" s="1"/>
  <c r="H28" i="1" s="1"/>
  <c r="E46" i="1"/>
  <c r="F46" i="1" s="1"/>
  <c r="G46" i="1" s="1"/>
  <c r="J46" i="1" s="1"/>
  <c r="E56" i="1"/>
  <c r="F56" i="1"/>
  <c r="G56" i="1" s="1"/>
  <c r="J56" i="1" s="1"/>
  <c r="E27" i="1"/>
  <c r="F27" i="1" s="1"/>
  <c r="G27" i="1" s="1"/>
  <c r="H27" i="1" s="1"/>
  <c r="E37" i="1"/>
  <c r="F37" i="1" s="1"/>
  <c r="E49" i="1"/>
  <c r="F49" i="1" s="1"/>
  <c r="G49" i="1" s="1"/>
  <c r="J49" i="1" s="1"/>
  <c r="E59" i="1"/>
  <c r="F59" i="1"/>
  <c r="G59" i="1" s="1"/>
  <c r="J59" i="1" s="1"/>
  <c r="E24" i="1"/>
  <c r="F24" i="1" s="1"/>
  <c r="G24" i="1" s="1"/>
  <c r="H24" i="1" s="1"/>
  <c r="E29" i="1"/>
  <c r="F29" i="1" s="1"/>
  <c r="G29" i="1" s="1"/>
  <c r="H29" i="1" s="1"/>
  <c r="E58" i="1"/>
  <c r="F58" i="1" s="1"/>
  <c r="G58" i="1" s="1"/>
  <c r="J58" i="1" s="1"/>
  <c r="E47" i="1"/>
  <c r="F47" i="1" s="1"/>
  <c r="G47" i="1" s="1"/>
  <c r="J47" i="1" s="1"/>
  <c r="C11" i="1"/>
  <c r="C12" i="1"/>
  <c r="O79" i="1" l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179" i="1"/>
  <c r="O183" i="1"/>
  <c r="O187" i="1"/>
  <c r="O191" i="1"/>
  <c r="O195" i="1"/>
  <c r="O199" i="1"/>
  <c r="O203" i="1"/>
  <c r="O207" i="1"/>
  <c r="O211" i="1"/>
  <c r="O215" i="1"/>
  <c r="O219" i="1"/>
  <c r="O223" i="1"/>
  <c r="O227" i="1"/>
  <c r="O231" i="1"/>
  <c r="O235" i="1"/>
  <c r="O77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162" i="1"/>
  <c r="O166" i="1"/>
  <c r="O170" i="1"/>
  <c r="O174" i="1"/>
  <c r="O178" i="1"/>
  <c r="O182" i="1"/>
  <c r="O186" i="1"/>
  <c r="O190" i="1"/>
  <c r="O194" i="1"/>
  <c r="O198" i="1"/>
  <c r="O202" i="1"/>
  <c r="O76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O177" i="1"/>
  <c r="O181" i="1"/>
  <c r="O185" i="1"/>
  <c r="O189" i="1"/>
  <c r="O193" i="1"/>
  <c r="O197" i="1"/>
  <c r="O201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6" i="1"/>
  <c r="O180" i="1"/>
  <c r="O184" i="1"/>
  <c r="O188" i="1"/>
  <c r="O192" i="1"/>
  <c r="O196" i="1"/>
  <c r="O200" i="1"/>
  <c r="O204" i="1"/>
  <c r="O208" i="1"/>
  <c r="O212" i="1"/>
  <c r="O216" i="1"/>
  <c r="O238" i="1"/>
  <c r="O205" i="1"/>
  <c r="O214" i="1"/>
  <c r="O241" i="1"/>
  <c r="O248" i="1"/>
  <c r="O252" i="1"/>
  <c r="O256" i="1"/>
  <c r="O260" i="1"/>
  <c r="O264" i="1"/>
  <c r="O268" i="1"/>
  <c r="O272" i="1"/>
  <c r="O276" i="1"/>
  <c r="O280" i="1"/>
  <c r="O284" i="1"/>
  <c r="O288" i="1"/>
  <c r="O292" i="1"/>
  <c r="O296" i="1"/>
  <c r="O300" i="1"/>
  <c r="O304" i="1"/>
  <c r="O308" i="1"/>
  <c r="O312" i="1"/>
  <c r="O316" i="1"/>
  <c r="O320" i="1"/>
  <c r="O324" i="1"/>
  <c r="O328" i="1"/>
  <c r="O332" i="1"/>
  <c r="O336" i="1"/>
  <c r="O340" i="1"/>
  <c r="O344" i="1"/>
  <c r="O348" i="1"/>
  <c r="O352" i="1"/>
  <c r="O356" i="1"/>
  <c r="O360" i="1"/>
  <c r="O364" i="1"/>
  <c r="O368" i="1"/>
  <c r="O372" i="1"/>
  <c r="O376" i="1"/>
  <c r="O380" i="1"/>
  <c r="O384" i="1"/>
  <c r="O240" i="1"/>
  <c r="O243" i="1"/>
  <c r="O206" i="1"/>
  <c r="O213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94" i="1"/>
  <c r="O221" i="1"/>
  <c r="O217" i="1"/>
  <c r="O225" i="1"/>
  <c r="O229" i="1"/>
  <c r="O245" i="1"/>
  <c r="O247" i="1"/>
  <c r="O249" i="1"/>
  <c r="O251" i="1"/>
  <c r="O253" i="1"/>
  <c r="O255" i="1"/>
  <c r="O257" i="1"/>
  <c r="O259" i="1"/>
  <c r="O261" i="1"/>
  <c r="O263" i="1"/>
  <c r="O265" i="1"/>
  <c r="O267" i="1"/>
  <c r="O269" i="1"/>
  <c r="O271" i="1"/>
  <c r="O273" i="1"/>
  <c r="O275" i="1"/>
  <c r="O277" i="1"/>
  <c r="O279" i="1"/>
  <c r="O281" i="1"/>
  <c r="O283" i="1"/>
  <c r="O285" i="1"/>
  <c r="O287" i="1"/>
  <c r="O289" i="1"/>
  <c r="O291" i="1"/>
  <c r="O293" i="1"/>
  <c r="O295" i="1"/>
  <c r="O297" i="1"/>
  <c r="O313" i="1"/>
  <c r="O323" i="1"/>
  <c r="O331" i="1"/>
  <c r="O339" i="1"/>
  <c r="O347" i="1"/>
  <c r="O355" i="1"/>
  <c r="O363" i="1"/>
  <c r="O371" i="1"/>
  <c r="O379" i="1"/>
  <c r="O388" i="1"/>
  <c r="O392" i="1"/>
  <c r="O396" i="1"/>
  <c r="O400" i="1"/>
  <c r="O404" i="1"/>
  <c r="O408" i="1"/>
  <c r="O412" i="1"/>
  <c r="O416" i="1"/>
  <c r="O210" i="1"/>
  <c r="O233" i="1"/>
  <c r="O237" i="1"/>
  <c r="O239" i="1"/>
  <c r="O299" i="1"/>
  <c r="O306" i="1"/>
  <c r="O315" i="1"/>
  <c r="O301" i="1"/>
  <c r="O317" i="1"/>
  <c r="O325" i="1"/>
  <c r="O333" i="1"/>
  <c r="O222" i="1"/>
  <c r="O224" i="1"/>
  <c r="O242" i="1"/>
  <c r="O244" i="1"/>
  <c r="O303" i="1"/>
  <c r="O310" i="1"/>
  <c r="O236" i="1"/>
  <c r="O322" i="1"/>
  <c r="O326" i="1"/>
  <c r="O341" i="1"/>
  <c r="O350" i="1"/>
  <c r="O359" i="1"/>
  <c r="O361" i="1"/>
  <c r="O370" i="1"/>
  <c r="O391" i="1"/>
  <c r="O397" i="1"/>
  <c r="O403" i="1"/>
  <c r="O419" i="1"/>
  <c r="O423" i="1"/>
  <c r="O427" i="1"/>
  <c r="O431" i="1"/>
  <c r="O435" i="1"/>
  <c r="O439" i="1"/>
  <c r="O443" i="1"/>
  <c r="O447" i="1"/>
  <c r="O451" i="1"/>
  <c r="O455" i="1"/>
  <c r="O459" i="1"/>
  <c r="O463" i="1"/>
  <c r="O232" i="1"/>
  <c r="O234" i="1"/>
  <c r="O314" i="1"/>
  <c r="O365" i="1"/>
  <c r="O374" i="1"/>
  <c r="O383" i="1"/>
  <c r="O385" i="1"/>
  <c r="O394" i="1"/>
  <c r="O406" i="1"/>
  <c r="O409" i="1"/>
  <c r="O426" i="1"/>
  <c r="O434" i="1"/>
  <c r="O442" i="1"/>
  <c r="O450" i="1"/>
  <c r="O454" i="1"/>
  <c r="O220" i="1"/>
  <c r="O302" i="1"/>
  <c r="O330" i="1"/>
  <c r="O334" i="1"/>
  <c r="O343" i="1"/>
  <c r="O345" i="1"/>
  <c r="O354" i="1"/>
  <c r="O399" i="1"/>
  <c r="O415" i="1"/>
  <c r="O422" i="1"/>
  <c r="O430" i="1"/>
  <c r="O438" i="1"/>
  <c r="O446" i="1"/>
  <c r="O218" i="1"/>
  <c r="O230" i="1"/>
  <c r="O319" i="1"/>
  <c r="O321" i="1"/>
  <c r="O349" i="1"/>
  <c r="O358" i="1"/>
  <c r="O367" i="1"/>
  <c r="O369" i="1"/>
  <c r="O378" i="1"/>
  <c r="O387" i="1"/>
  <c r="O393" i="1"/>
  <c r="O402" i="1"/>
  <c r="O405" i="1"/>
  <c r="O418" i="1"/>
  <c r="O433" i="1"/>
  <c r="O437" i="1"/>
  <c r="O441" i="1"/>
  <c r="O228" i="1"/>
  <c r="O309" i="1"/>
  <c r="O311" i="1"/>
  <c r="O338" i="1"/>
  <c r="O373" i="1"/>
  <c r="O382" i="1"/>
  <c r="O390" i="1"/>
  <c r="O411" i="1"/>
  <c r="O421" i="1"/>
  <c r="O425" i="1"/>
  <c r="O429" i="1"/>
  <c r="O298" i="1"/>
  <c r="O307" i="1"/>
  <c r="O327" i="1"/>
  <c r="O329" i="1"/>
  <c r="O342" i="1"/>
  <c r="O351" i="1"/>
  <c r="O353" i="1"/>
  <c r="O362" i="1"/>
  <c r="O395" i="1"/>
  <c r="O401" i="1"/>
  <c r="O414" i="1"/>
  <c r="O417" i="1"/>
  <c r="O226" i="1"/>
  <c r="O305" i="1"/>
  <c r="O318" i="1"/>
  <c r="O357" i="1"/>
  <c r="O366" i="1"/>
  <c r="O375" i="1"/>
  <c r="O377" i="1"/>
  <c r="O389" i="1"/>
  <c r="O398" i="1"/>
  <c r="O407" i="1"/>
  <c r="O420" i="1"/>
  <c r="O424" i="1"/>
  <c r="O428" i="1"/>
  <c r="O209" i="1"/>
  <c r="O335" i="1"/>
  <c r="O337" i="1"/>
  <c r="O346" i="1"/>
  <c r="O413" i="1"/>
  <c r="O453" i="1"/>
  <c r="O467" i="1"/>
  <c r="O476" i="1"/>
  <c r="O483" i="1"/>
  <c r="O449" i="1"/>
  <c r="O471" i="1"/>
  <c r="O473" i="1"/>
  <c r="O480" i="1"/>
  <c r="O487" i="1"/>
  <c r="O489" i="1"/>
  <c r="O464" i="1"/>
  <c r="O482" i="1"/>
  <c r="O484" i="1"/>
  <c r="O493" i="1"/>
  <c r="O486" i="1"/>
  <c r="O456" i="1"/>
  <c r="O458" i="1"/>
  <c r="O460" i="1"/>
  <c r="O462" i="1"/>
  <c r="O466" i="1"/>
  <c r="O475" i="1"/>
  <c r="O496" i="1"/>
  <c r="O452" i="1"/>
  <c r="O381" i="1"/>
  <c r="O432" i="1"/>
  <c r="O440" i="1"/>
  <c r="O445" i="1"/>
  <c r="O468" i="1"/>
  <c r="O477" i="1"/>
  <c r="O491" i="1"/>
  <c r="O470" i="1"/>
  <c r="O386" i="1"/>
  <c r="O410" i="1"/>
  <c r="O472" i="1"/>
  <c r="O479" i="1"/>
  <c r="O481" i="1"/>
  <c r="O488" i="1"/>
  <c r="O444" i="1"/>
  <c r="O448" i="1"/>
  <c r="O457" i="1"/>
  <c r="O461" i="1"/>
  <c r="O465" i="1"/>
  <c r="O474" i="1"/>
  <c r="O490" i="1"/>
  <c r="O495" i="1"/>
  <c r="O436" i="1"/>
  <c r="O469" i="1"/>
  <c r="O485" i="1"/>
  <c r="O492" i="1"/>
  <c r="O478" i="1"/>
  <c r="O494" i="1"/>
  <c r="O67" i="1"/>
  <c r="F15" i="1"/>
  <c r="C16" i="1"/>
  <c r="D18" i="1" s="1"/>
  <c r="O68" i="1"/>
  <c r="O55" i="1"/>
  <c r="O48" i="1"/>
  <c r="O69" i="1"/>
  <c r="O54" i="1"/>
  <c r="O500" i="1"/>
  <c r="O42" i="1"/>
  <c r="O510" i="1"/>
  <c r="O66" i="1"/>
  <c r="O39" i="1"/>
  <c r="O70" i="1"/>
  <c r="O62" i="1"/>
  <c r="O501" i="1"/>
  <c r="O58" i="1"/>
  <c r="O64" i="1"/>
  <c r="O45" i="1"/>
  <c r="O41" i="1"/>
  <c r="O52" i="1"/>
  <c r="O43" i="1"/>
  <c r="O38" i="1"/>
  <c r="O498" i="1"/>
  <c r="O502" i="1"/>
  <c r="O506" i="1"/>
  <c r="O75" i="1"/>
  <c r="O513" i="1"/>
  <c r="O50" i="1"/>
  <c r="O56" i="1"/>
  <c r="O497" i="1"/>
  <c r="O508" i="1"/>
  <c r="O71" i="1"/>
  <c r="O60" i="1"/>
  <c r="O37" i="1"/>
  <c r="O505" i="1"/>
  <c r="O57" i="1"/>
  <c r="O72" i="1"/>
  <c r="O78" i="1"/>
  <c r="O65" i="1"/>
  <c r="O516" i="1"/>
  <c r="O49" i="1"/>
  <c r="O512" i="1"/>
  <c r="O507" i="1"/>
  <c r="O53" i="1"/>
  <c r="O511" i="1"/>
  <c r="O44" i="1"/>
  <c r="O73" i="1"/>
  <c r="O514" i="1"/>
  <c r="O47" i="1"/>
  <c r="O503" i="1"/>
  <c r="O46" i="1"/>
  <c r="O499" i="1"/>
  <c r="O515" i="1"/>
  <c r="O61" i="1"/>
  <c r="C15" i="1"/>
  <c r="O51" i="1"/>
  <c r="O74" i="1"/>
  <c r="O40" i="1"/>
  <c r="O509" i="1"/>
  <c r="O504" i="1"/>
  <c r="O63" i="1"/>
  <c r="O5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<sst xmlns="http://schemas.openxmlformats.org/spreadsheetml/2006/main" count="1066" uniqueCount="64">
  <si>
    <t>OEJV 0198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</si>
  <si>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</si>
  <si>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</si>
  <si>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</si>
  <si>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</si>
  <si>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</si>
  <si>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</si>
  <si>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</si>
  <si>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</si>
  <si>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</si>
  <si>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</si>
  <si>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</si>
  <si>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</si>
  <si>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</si>
  <si>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</si>
  <si>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</si>
  <si>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</si>
  <si>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</si>
  <si>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</si>
  <si>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</si>
  <si>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</si>
  <si>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</si>
  <si>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</si>
  <si>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</si>
  <si>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</si>
  <si>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</si>
  <si>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</si>
  <si>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</si>
  <si>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</si>
  <si>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IBVS 5507</t>
  </si>
  <si>
    <t>I</t>
  </si>
  <si>
    <t>II</t>
  </si>
  <si>
    <t>RW Dor / GSC 09166-00716</t>
  </si>
  <si>
    <t>EW/KW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</si>
  <si>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</si>
  <si>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</si>
  <si>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</si>
  <si>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</si>
  <si>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</si>
  <si>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</si>
  <si>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IBVS 1960</t>
  </si>
  <si>
    <t>pg</t>
  </si>
  <si>
    <t>IBVS 2346</t>
  </si>
  <si>
    <t>PE</t>
  </si>
  <si>
    <t>Add cycle</t>
  </si>
  <si>
    <t>Old Cycle</t>
  </si>
  <si>
    <t>OEJV 0179</t>
  </si>
  <si>
    <t>JAVSO..44…26</t>
  </si>
  <si>
    <t>OEJV 0211</t>
  </si>
  <si>
    <t>JAVSO 49, 251</t>
  </si>
  <si>
    <t>RIX</t>
  </si>
  <si>
    <t>VSS SEB Gp</t>
  </si>
  <si>
    <t>BMGA</t>
  </si>
  <si>
    <t>TESS/PNC/RAA</t>
  </si>
  <si>
    <t>TESS</t>
  </si>
  <si>
    <t>23/10/1889</t>
  </si>
  <si>
    <t>01/09/1897</t>
  </si>
  <si>
    <t xml:space="preserve">Mag </t>
  </si>
  <si>
    <t>Next ToM-P</t>
  </si>
  <si>
    <t>Next ToM-S</t>
  </si>
  <si>
    <t>VSX</t>
  </si>
  <si>
    <t>11.137 (0.454)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</si>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</sst>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42" applyFont="1"/>
    <xf numFmtId="0" fontId="30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/>
    <xf numFmtId="165" fontId="30" fillId="0" borderId="0" xfId="0" applyNumberFormat="1" applyFont="1" applyAlignment="1">
      <alignment horizontal="left" vertical="center"/>
    </xf>
    <xf numFmtId="165" fontId="30" fillId="0" borderId="0" xfId="0" applyNumberFormat="1" applyFont="1" applyAlignment="1">
      <alignment horizontal="left"/>
    </xf>
    <xf numFmtId="165" fontId="30" fillId="0" borderId="0" xfId="42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31" fillId="0" borderId="0" xfId="41" applyNumberFormat="1" applyFont="1" applyAlignment="1">
      <alignment horizontal="left"/>
    </xf>
    <xf numFmtId="165" fontId="5" fillId="0" borderId="0" xfId="42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165" fontId="32" fillId="0" borderId="0" xfId="0" applyNumberFormat="1" applyFont="1" applyAlignment="1" applyProtection="1">
      <alignment horizontal="left"/>
      <protection locked="0"/>
    </xf>
    <xf numFmtId="165" fontId="0" fillId="0" borderId="0" xfId="0" applyNumberFormat="1" applyAlignment="1">
      <alignment horizontal="left"/>
    </xf>
    <xf numFmtId="0" fontId="19" fillId="0" borderId="0" xfId="0" applyFont="1" applyAlignment="1"/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19" fillId="24" borderId="11" xfId="0" applyFont="1" applyFill="1" applyBorder="1" applyAlignment="1">
      <alignment horizontal="right" vertical="center"/>
    </xf>
    <xf numFmtId="0" fontId="19" fillId="24" borderId="12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2" fillId="0" borderId="14" xfId="0" applyNumberFormat="1" applyFont="1" applyBorder="1" applyAlignment="1">
      <alignment horizontal="right" vertical="center"/>
    </xf>
    <xf numFmtId="22" fontId="32" fillId="0" borderId="15" xfId="0" applyNumberFormat="1" applyFont="1" applyBorder="1" applyAlignment="1">
      <alignment horizontal="right"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Dor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452405950567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4.3471000004501548E-2</c:v>
                </c:pt>
                <c:pt idx="1">
                  <c:v>4.3471000004501548E-2</c:v>
                </c:pt>
                <c:pt idx="2">
                  <c:v>4.6469000006254646E-2</c:v>
                </c:pt>
                <c:pt idx="3">
                  <c:v>4.6469000006254646E-2</c:v>
                </c:pt>
                <c:pt idx="4">
                  <c:v>5.7799000003797119E-2</c:v>
                </c:pt>
                <c:pt idx="5">
                  <c:v>5.7799000003797119E-2</c:v>
                </c:pt>
                <c:pt idx="6">
                  <c:v>5.2100000004429603E-2</c:v>
                </c:pt>
                <c:pt idx="7">
                  <c:v>5.2100000004429603E-2</c:v>
                </c:pt>
                <c:pt idx="8">
                  <c:v>6.3279000009060837E-2</c:v>
                </c:pt>
                <c:pt idx="9">
                  <c:v>6.3279000009060837E-2</c:v>
                </c:pt>
                <c:pt idx="10">
                  <c:v>5.4008500002964865E-2</c:v>
                </c:pt>
                <c:pt idx="11">
                  <c:v>5.4008500002964865E-2</c:v>
                </c:pt>
                <c:pt idx="12">
                  <c:v>-5.7685999996465398E-2</c:v>
                </c:pt>
                <c:pt idx="13">
                  <c:v>-5.7685999996465398E-2</c:v>
                </c:pt>
                <c:pt idx="14">
                  <c:v>-6.490299999495619E-2</c:v>
                </c:pt>
                <c:pt idx="15">
                  <c:v>-6.490299999495619E-2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8-4610-8335-6C616C7402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8-4610-8335-6C616C7402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-5.2995000005466864E-3</c:v>
                </c:pt>
                <c:pt idx="18">
                  <c:v>-5.589499996858649E-3</c:v>
                </c:pt>
                <c:pt idx="19">
                  <c:v>-6.287999996857252E-3</c:v>
                </c:pt>
                <c:pt idx="20">
                  <c:v>-6.309999997029081E-3</c:v>
                </c:pt>
                <c:pt idx="21">
                  <c:v>-6.5414999990025535E-3</c:v>
                </c:pt>
                <c:pt idx="22">
                  <c:v>-5.4304999939631671E-3</c:v>
                </c:pt>
                <c:pt idx="23">
                  <c:v>-5.1619999940157868E-3</c:v>
                </c:pt>
                <c:pt idx="24">
                  <c:v>-4.8824999976204708E-3</c:v>
                </c:pt>
                <c:pt idx="25">
                  <c:v>-3.7529999972321093E-3</c:v>
                </c:pt>
                <c:pt idx="26">
                  <c:v>-4.873499994573649E-3</c:v>
                </c:pt>
                <c:pt idx="27">
                  <c:v>-3.9369999940390699E-3</c:v>
                </c:pt>
                <c:pt idx="28">
                  <c:v>-4.7259999992093071E-3</c:v>
                </c:pt>
                <c:pt idx="29">
                  <c:v>-5.8574999929987825E-3</c:v>
                </c:pt>
                <c:pt idx="30">
                  <c:v>-5.1479999965522438E-3</c:v>
                </c:pt>
                <c:pt idx="31">
                  <c:v>-3.3094999962486327E-3</c:v>
                </c:pt>
                <c:pt idx="32">
                  <c:v>-6.4409999977215193E-3</c:v>
                </c:pt>
                <c:pt idx="33">
                  <c:v>-5.2299999952083454E-3</c:v>
                </c:pt>
                <c:pt idx="34">
                  <c:v>-2.7614999999059364E-3</c:v>
                </c:pt>
                <c:pt idx="35">
                  <c:v>-3.7709999960497953E-3</c:v>
                </c:pt>
                <c:pt idx="36">
                  <c:v>-4.4134999989182688E-3</c:v>
                </c:pt>
                <c:pt idx="37">
                  <c:v>-4.3449999939184636E-3</c:v>
                </c:pt>
                <c:pt idx="38">
                  <c:v>-3.6655000003520399E-3</c:v>
                </c:pt>
                <c:pt idx="39">
                  <c:v>-4.9669999934849329E-3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78-4610-8335-6C616C7402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-1.5339998208219185E-3</c:v>
                </c:pt>
                <c:pt idx="41">
                  <c:v>-1.4654997867182828E-3</c:v>
                </c:pt>
                <c:pt idx="42">
                  <c:v>-8.4499998774845153E-4</c:v>
                </c:pt>
                <c:pt idx="43">
                  <c:v>-1.17650020547444E-3</c:v>
                </c:pt>
                <c:pt idx="44">
                  <c:v>-2.1529999648919329E-3</c:v>
                </c:pt>
                <c:pt idx="45">
                  <c:v>-1.684500151895918E-3</c:v>
                </c:pt>
                <c:pt idx="47">
                  <c:v>-4.4109999944339506E-3</c:v>
                </c:pt>
                <c:pt idx="48">
                  <c:v>-7.4250000034226105E-4</c:v>
                </c:pt>
                <c:pt idx="49">
                  <c:v>1.2684999965131283E-3</c:v>
                </c:pt>
                <c:pt idx="50">
                  <c:v>-2.5629999945522286E-3</c:v>
                </c:pt>
                <c:pt idx="51">
                  <c:v>-3.9449999967473559E-3</c:v>
                </c:pt>
                <c:pt idx="52">
                  <c:v>1.2250000145286322E-4</c:v>
                </c:pt>
                <c:pt idx="53">
                  <c:v>-3.9139999935287051E-3</c:v>
                </c:pt>
                <c:pt idx="54">
                  <c:v>-3.2980000032694079E-3</c:v>
                </c:pt>
                <c:pt idx="57">
                  <c:v>-2.3824999952921644E-3</c:v>
                </c:pt>
                <c:pt idx="476">
                  <c:v>-3.516499993565958E-3</c:v>
                </c:pt>
                <c:pt idx="477">
                  <c:v>-4.4065001711715013E-3</c:v>
                </c:pt>
                <c:pt idx="478">
                  <c:v>-4.4064999965485185E-3</c:v>
                </c:pt>
                <c:pt idx="479">
                  <c:v>-2.3824998788768426E-3</c:v>
                </c:pt>
                <c:pt idx="480">
                  <c:v>-1.570499938679859E-3</c:v>
                </c:pt>
                <c:pt idx="481">
                  <c:v>-2.0529999965219758E-3</c:v>
                </c:pt>
                <c:pt idx="482">
                  <c:v>-1.9049999973503873E-3</c:v>
                </c:pt>
                <c:pt idx="483">
                  <c:v>-1.614499997231178E-3</c:v>
                </c:pt>
                <c:pt idx="484">
                  <c:v>-2.1169999963603914E-3</c:v>
                </c:pt>
                <c:pt idx="485">
                  <c:v>-8.7650000205030665E-4</c:v>
                </c:pt>
                <c:pt idx="486">
                  <c:v>-1.4479999954346567E-3</c:v>
                </c:pt>
                <c:pt idx="493">
                  <c:v>1.3150000449968502E-4</c:v>
                </c:pt>
                <c:pt idx="494">
                  <c:v>4.0220002265414223E-3</c:v>
                </c:pt>
                <c:pt idx="495">
                  <c:v>4.1840000048978254E-3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78-4610-8335-6C616C7402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  <c:pt idx="487">
                  <c:v>-2.9665487818419933E-4</c:v>
                </c:pt>
                <c:pt idx="488">
                  <c:v>-6.7814616340911016E-4</c:v>
                </c:pt>
                <c:pt idx="489">
                  <c:v>-2.5557754270266742E-4</c:v>
                </c:pt>
                <c:pt idx="490">
                  <c:v>-5.9707830951083452E-4</c:v>
                </c:pt>
                <c:pt idx="491">
                  <c:v>-2.9048137366771698E-4</c:v>
                </c:pt>
                <c:pt idx="492">
                  <c:v>-4.3197130435146391E-4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78-4610-8335-6C616C7402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  <c:pt idx="55">
                  <c:v>-2.3305002032429911E-3</c:v>
                </c:pt>
                <c:pt idx="56">
                  <c:v>-2.8510001502581872E-3</c:v>
                </c:pt>
                <c:pt idx="58">
                  <c:v>-2.2535002208314836E-3</c:v>
                </c:pt>
                <c:pt idx="59">
                  <c:v>-1.7740000039339066E-3</c:v>
                </c:pt>
                <c:pt idx="60">
                  <c:v>-2.5944999069906771E-3</c:v>
                </c:pt>
                <c:pt idx="61">
                  <c:v>-1.9150000371155329E-3</c:v>
                </c:pt>
                <c:pt idx="62">
                  <c:v>-2.0380001733428799E-3</c:v>
                </c:pt>
                <c:pt idx="63">
                  <c:v>-2.3405001047649421E-3</c:v>
                </c:pt>
                <c:pt idx="64">
                  <c:v>-2.363499952480197E-3</c:v>
                </c:pt>
                <c:pt idx="65">
                  <c:v>-2.2839999874122441E-3</c:v>
                </c:pt>
                <c:pt idx="66">
                  <c:v>-2.2864999627927318E-3</c:v>
                </c:pt>
                <c:pt idx="67">
                  <c:v>-2.3574999722768553E-3</c:v>
                </c:pt>
                <c:pt idx="68">
                  <c:v>-1.9889999894076027E-3</c:v>
                </c:pt>
                <c:pt idx="69">
                  <c:v>-2.6804997760336846E-3</c:v>
                </c:pt>
                <c:pt idx="70">
                  <c:v>-2.1120001256349497E-3</c:v>
                </c:pt>
                <c:pt idx="71">
                  <c:v>-1.6324999160133302E-3</c:v>
                </c:pt>
                <c:pt idx="72">
                  <c:v>-2.4419998881057836E-3</c:v>
                </c:pt>
                <c:pt idx="73">
                  <c:v>-2.6624998790794052E-3</c:v>
                </c:pt>
                <c:pt idx="74">
                  <c:v>-2.4940000221249647E-3</c:v>
                </c:pt>
                <c:pt idx="75">
                  <c:v>-2.1035001700511202E-3</c:v>
                </c:pt>
                <c:pt idx="76">
                  <c:v>-2.1349999733502045E-3</c:v>
                </c:pt>
                <c:pt idx="77">
                  <c:v>-1.3444998694467358E-3</c:v>
                </c:pt>
                <c:pt idx="78">
                  <c:v>-1.0760001750895754E-3</c:v>
                </c:pt>
                <c:pt idx="79">
                  <c:v>-2.1649997725035064E-3</c:v>
                </c:pt>
                <c:pt idx="80">
                  <c:v>-2.5964998276322149E-3</c:v>
                </c:pt>
                <c:pt idx="81">
                  <c:v>-2.0854998147115111E-3</c:v>
                </c:pt>
                <c:pt idx="82">
                  <c:v>-2.3170002023107372E-3</c:v>
                </c:pt>
                <c:pt idx="83">
                  <c:v>-1.6264999358099885E-3</c:v>
                </c:pt>
                <c:pt idx="84">
                  <c:v>-2.558000065619126E-3</c:v>
                </c:pt>
                <c:pt idx="85">
                  <c:v>-2.1469998828251846E-3</c:v>
                </c:pt>
                <c:pt idx="86">
                  <c:v>-2.1785001517855562E-3</c:v>
                </c:pt>
                <c:pt idx="87">
                  <c:v>-2.4880000419216231E-3</c:v>
                </c:pt>
                <c:pt idx="88">
                  <c:v>-2.4195000078179874E-3</c:v>
                </c:pt>
                <c:pt idx="89">
                  <c:v>-2.6085002027684823E-3</c:v>
                </c:pt>
                <c:pt idx="90">
                  <c:v>-2.1494998582056724E-3</c:v>
                </c:pt>
                <c:pt idx="91">
                  <c:v>-2.1015001620980911E-3</c:v>
                </c:pt>
                <c:pt idx="92">
                  <c:v>-2.8904998034704477E-3</c:v>
                </c:pt>
                <c:pt idx="93">
                  <c:v>-2.6220001163892448E-3</c:v>
                </c:pt>
                <c:pt idx="94">
                  <c:v>-2.3110002221073955E-3</c:v>
                </c:pt>
                <c:pt idx="95">
                  <c:v>-2.1424998994916677E-3</c:v>
                </c:pt>
                <c:pt idx="96">
                  <c:v>-2.231499798654113E-3</c:v>
                </c:pt>
                <c:pt idx="97">
                  <c:v>-1.5629998524673283E-3</c:v>
                </c:pt>
                <c:pt idx="98">
                  <c:v>-2.083499806758482E-3</c:v>
                </c:pt>
                <c:pt idx="99">
                  <c:v>-2.0930002065142617E-3</c:v>
                </c:pt>
                <c:pt idx="100">
                  <c:v>-2.5244997959816828E-3</c:v>
                </c:pt>
                <c:pt idx="101">
                  <c:v>-2.3135002047638409E-3</c:v>
                </c:pt>
                <c:pt idx="102">
                  <c:v>-2.1339999439078383E-3</c:v>
                </c:pt>
                <c:pt idx="103">
                  <c:v>-2.4655001689097844E-3</c:v>
                </c:pt>
                <c:pt idx="104">
                  <c:v>-2.3860002038418315E-3</c:v>
                </c:pt>
                <c:pt idx="105">
                  <c:v>-2.5749999331310391E-3</c:v>
                </c:pt>
                <c:pt idx="106">
                  <c:v>-2.206499942985829E-3</c:v>
                </c:pt>
                <c:pt idx="107">
                  <c:v>-2.4954999680630863E-3</c:v>
                </c:pt>
                <c:pt idx="108">
                  <c:v>-2.1269999851938337E-3</c:v>
                </c:pt>
                <c:pt idx="109">
                  <c:v>-2.3160001801443286E-3</c:v>
                </c:pt>
                <c:pt idx="110">
                  <c:v>-1.9475001899991184E-3</c:v>
                </c:pt>
                <c:pt idx="111">
                  <c:v>-2.5365001711179502E-3</c:v>
                </c:pt>
                <c:pt idx="112">
                  <c:v>-2.4680001442902721E-3</c:v>
                </c:pt>
                <c:pt idx="113">
                  <c:v>-2.17750012234319E-3</c:v>
                </c:pt>
                <c:pt idx="114">
                  <c:v>-2.2089999183663167E-3</c:v>
                </c:pt>
                <c:pt idx="115">
                  <c:v>-2.4294999166158959E-3</c:v>
                </c:pt>
                <c:pt idx="116">
                  <c:v>-2.9185000676079653E-3</c:v>
                </c:pt>
                <c:pt idx="117">
                  <c:v>-2.4499997816747054E-3</c:v>
                </c:pt>
                <c:pt idx="118">
                  <c:v>-2.3800002236384898E-3</c:v>
                </c:pt>
                <c:pt idx="119">
                  <c:v>-2.3115001968108118E-3</c:v>
                </c:pt>
                <c:pt idx="120">
                  <c:v>-2.6005002146121114E-3</c:v>
                </c:pt>
                <c:pt idx="121">
                  <c:v>-2.1319999359548092E-3</c:v>
                </c:pt>
                <c:pt idx="122">
                  <c:v>-2.0210001748637296E-3</c:v>
                </c:pt>
                <c:pt idx="123">
                  <c:v>-2.2525000968016684E-3</c:v>
                </c:pt>
                <c:pt idx="124">
                  <c:v>-2.3439999713446014E-3</c:v>
                </c:pt>
                <c:pt idx="125">
                  <c:v>-2.1755001143901609E-3</c:v>
                </c:pt>
                <c:pt idx="126">
                  <c:v>-2.2645000135526061E-3</c:v>
                </c:pt>
                <c:pt idx="127">
                  <c:v>-2.4959999354905449E-3</c:v>
                </c:pt>
                <c:pt idx="128">
                  <c:v>-2.0850002183578908E-3</c:v>
                </c:pt>
                <c:pt idx="129">
                  <c:v>-1.7054998388630338E-3</c:v>
                </c:pt>
                <c:pt idx="130">
                  <c:v>-2.7369997987989336E-3</c:v>
                </c:pt>
                <c:pt idx="131">
                  <c:v>-2.3260000816662796E-3</c:v>
                </c:pt>
                <c:pt idx="132">
                  <c:v>-2.0574999289237894E-3</c:v>
                </c:pt>
                <c:pt idx="133">
                  <c:v>-2.5779998759389855E-3</c:v>
                </c:pt>
                <c:pt idx="134">
                  <c:v>-2.4010000634007156E-3</c:v>
                </c:pt>
                <c:pt idx="135">
                  <c:v>-2.5899997854139656E-3</c:v>
                </c:pt>
                <c:pt idx="136">
                  <c:v>-1.810500085412059E-3</c:v>
                </c:pt>
                <c:pt idx="137">
                  <c:v>-2.3419999633915722E-3</c:v>
                </c:pt>
                <c:pt idx="138">
                  <c:v>-2.3310000324272551E-3</c:v>
                </c:pt>
                <c:pt idx="139">
                  <c:v>-2.262500005599577E-3</c:v>
                </c:pt>
                <c:pt idx="140">
                  <c:v>-2.0719998137792572E-3</c:v>
                </c:pt>
                <c:pt idx="141">
                  <c:v>-2.5034998689079657E-3</c:v>
                </c:pt>
                <c:pt idx="142">
                  <c:v>-1.8925000258604996E-3</c:v>
                </c:pt>
                <c:pt idx="143">
                  <c:v>-2.4239999038400128E-3</c:v>
                </c:pt>
                <c:pt idx="144">
                  <c:v>-2.1130000168341212E-3</c:v>
                </c:pt>
                <c:pt idx="145">
                  <c:v>-2.5445000719628297E-3</c:v>
                </c:pt>
                <c:pt idx="146">
                  <c:v>-3.0540000880137086E-3</c:v>
                </c:pt>
                <c:pt idx="147">
                  <c:v>-2.2854998460388742E-3</c:v>
                </c:pt>
                <c:pt idx="148">
                  <c:v>-2.4745000409893692E-3</c:v>
                </c:pt>
                <c:pt idx="149">
                  <c:v>-2.0265000930521637E-3</c:v>
                </c:pt>
                <c:pt idx="150">
                  <c:v>-2.2154998223413713E-3</c:v>
                </c:pt>
                <c:pt idx="151">
                  <c:v>-1.9470001352601685E-3</c:v>
                </c:pt>
                <c:pt idx="152">
                  <c:v>-2.1359998645493761E-3</c:v>
                </c:pt>
                <c:pt idx="153">
                  <c:v>-1.8675001701922156E-3</c:v>
                </c:pt>
                <c:pt idx="154">
                  <c:v>-1.6565001133130863E-3</c:v>
                </c:pt>
                <c:pt idx="155">
                  <c:v>-2.3880001172074117E-3</c:v>
                </c:pt>
                <c:pt idx="156">
                  <c:v>-2.4770000163698569E-3</c:v>
                </c:pt>
                <c:pt idx="157">
                  <c:v>-1.7975001464947127E-3</c:v>
                </c:pt>
                <c:pt idx="158">
                  <c:v>-2.4179999236366712E-3</c:v>
                </c:pt>
                <c:pt idx="159">
                  <c:v>-1.6495001545990817E-3</c:v>
                </c:pt>
                <c:pt idx="160">
                  <c:v>-1.4385000977199525E-3</c:v>
                </c:pt>
                <c:pt idx="161">
                  <c:v>-2.6700001835706644E-3</c:v>
                </c:pt>
                <c:pt idx="162">
                  <c:v>-2.0589998748619109E-3</c:v>
                </c:pt>
                <c:pt idx="163">
                  <c:v>-1.7905001877807081E-3</c:v>
                </c:pt>
                <c:pt idx="164">
                  <c:v>-1.3795000049867667E-3</c:v>
                </c:pt>
                <c:pt idx="165">
                  <c:v>-1.91099988296628E-3</c:v>
                </c:pt>
                <c:pt idx="166">
                  <c:v>-2.4000000339583494E-3</c:v>
                </c:pt>
                <c:pt idx="167">
                  <c:v>-1.8314999178983271E-3</c:v>
                </c:pt>
                <c:pt idx="168">
                  <c:v>-1.6204998610191979E-3</c:v>
                </c:pt>
                <c:pt idx="169">
                  <c:v>-2.2410001110984012E-3</c:v>
                </c:pt>
                <c:pt idx="170">
                  <c:v>-2.0724997812067159E-3</c:v>
                </c:pt>
                <c:pt idx="171">
                  <c:v>-1.8615001899888739E-3</c:v>
                </c:pt>
                <c:pt idx="172">
                  <c:v>-2.5930002011591569E-3</c:v>
                </c:pt>
                <c:pt idx="173">
                  <c:v>-2.5435000425204635E-3</c:v>
                </c:pt>
                <c:pt idx="174">
                  <c:v>-2.3750001782900654E-3</c:v>
                </c:pt>
                <c:pt idx="175">
                  <c:v>-2.0845001636189409E-3</c:v>
                </c:pt>
                <c:pt idx="176">
                  <c:v>-1.7255001148441806E-3</c:v>
                </c:pt>
                <c:pt idx="177">
                  <c:v>-2.5569999488652684E-3</c:v>
                </c:pt>
                <c:pt idx="178">
                  <c:v>-2.145999766071327E-3</c:v>
                </c:pt>
                <c:pt idx="179">
                  <c:v>-1.7664998449617997E-3</c:v>
                </c:pt>
                <c:pt idx="180">
                  <c:v>-2.0980000699637458E-3</c:v>
                </c:pt>
                <c:pt idx="181">
                  <c:v>-2.186999969126191E-3</c:v>
                </c:pt>
                <c:pt idx="182">
                  <c:v>-2.1184999350225553E-3</c:v>
                </c:pt>
                <c:pt idx="183">
                  <c:v>-1.8279999203514308E-3</c:v>
                </c:pt>
                <c:pt idx="184">
                  <c:v>-2.1595001380774193E-3</c:v>
                </c:pt>
                <c:pt idx="185">
                  <c:v>-1.5484998293686658E-3</c:v>
                </c:pt>
                <c:pt idx="186">
                  <c:v>-2.880000218283385E-3</c:v>
                </c:pt>
                <c:pt idx="187">
                  <c:v>-1.8894999884651043E-3</c:v>
                </c:pt>
                <c:pt idx="188">
                  <c:v>-2.0210000802762806E-3</c:v>
                </c:pt>
                <c:pt idx="189">
                  <c:v>-2.1099999794387259E-3</c:v>
                </c:pt>
                <c:pt idx="190">
                  <c:v>-2.1414997827378102E-3</c:v>
                </c:pt>
                <c:pt idx="191">
                  <c:v>-1.9714999289135449E-3</c:v>
                </c:pt>
                <c:pt idx="192">
                  <c:v>-1.891999963845592E-3</c:v>
                </c:pt>
                <c:pt idx="193">
                  <c:v>-1.4125002126093023E-3</c:v>
                </c:pt>
                <c:pt idx="194">
                  <c:v>-1.933000166900456E-3</c:v>
                </c:pt>
                <c:pt idx="195">
                  <c:v>-2.7849998732563108E-3</c:v>
                </c:pt>
                <c:pt idx="196">
                  <c:v>-1.9739999042940326E-3</c:v>
                </c:pt>
                <c:pt idx="197">
                  <c:v>-2.0055001659784466E-3</c:v>
                </c:pt>
                <c:pt idx="198">
                  <c:v>-1.4945001530577429E-3</c:v>
                </c:pt>
                <c:pt idx="199">
                  <c:v>-2.114999937475659E-3</c:v>
                </c:pt>
                <c:pt idx="200">
                  <c:v>-1.8464997774572112E-3</c:v>
                </c:pt>
                <c:pt idx="201">
                  <c:v>-1.8174999568145722E-3</c:v>
                </c:pt>
                <c:pt idx="202">
                  <c:v>-1.9405000930419192E-3</c:v>
                </c:pt>
                <c:pt idx="203">
                  <c:v>-2.47199997829739E-3</c:v>
                </c:pt>
                <c:pt idx="204">
                  <c:v>-2.5609998774598353E-3</c:v>
                </c:pt>
                <c:pt idx="205">
                  <c:v>-2.4814999123918824E-3</c:v>
                </c:pt>
                <c:pt idx="206">
                  <c:v>-2.513000181352254E-3</c:v>
                </c:pt>
                <c:pt idx="207">
                  <c:v>-2.0020001611555927E-3</c:v>
                </c:pt>
                <c:pt idx="208">
                  <c:v>-3.153999823553022E-3</c:v>
                </c:pt>
                <c:pt idx="209">
                  <c:v>-1.8429997726343572E-3</c:v>
                </c:pt>
                <c:pt idx="210">
                  <c:v>-2.6745000795926899E-3</c:v>
                </c:pt>
                <c:pt idx="211">
                  <c:v>-1.763499814842362E-3</c:v>
                </c:pt>
                <c:pt idx="212">
                  <c:v>-2.4949998187366873E-3</c:v>
                </c:pt>
                <c:pt idx="213">
                  <c:v>-2.2840002275188453E-3</c:v>
                </c:pt>
                <c:pt idx="214">
                  <c:v>-2.7154998169862665E-3</c:v>
                </c:pt>
                <c:pt idx="215">
                  <c:v>-1.7045001877704635E-3</c:v>
                </c:pt>
                <c:pt idx="216">
                  <c:v>-2.0250000088708475E-3</c:v>
                </c:pt>
                <c:pt idx="217">
                  <c:v>-1.7555000158608891E-3</c:v>
                </c:pt>
                <c:pt idx="218">
                  <c:v>-1.4964997972128913E-3</c:v>
                </c:pt>
                <c:pt idx="219">
                  <c:v>-1.6374998303945176E-3</c:v>
                </c:pt>
                <c:pt idx="220">
                  <c:v>-1.5785002033226192E-3</c:v>
                </c:pt>
                <c:pt idx="221">
                  <c:v>-1.7629999492783099E-3</c:v>
                </c:pt>
                <c:pt idx="222">
                  <c:v>-1.5835001540835947E-3</c:v>
                </c:pt>
                <c:pt idx="223">
                  <c:v>-2.0039998125866987E-3</c:v>
                </c:pt>
                <c:pt idx="224">
                  <c:v>-1.9294997982797213E-3</c:v>
                </c:pt>
                <c:pt idx="225">
                  <c:v>-1.6395002166973427E-3</c:v>
                </c:pt>
                <c:pt idx="226">
                  <c:v>-2.3599998239660636E-3</c:v>
                </c:pt>
                <c:pt idx="227">
                  <c:v>-2.0805001986445859E-3</c:v>
                </c:pt>
                <c:pt idx="228">
                  <c:v>-2.0009997751913033E-3</c:v>
                </c:pt>
                <c:pt idx="229">
                  <c:v>-2.5829997975961305E-3</c:v>
                </c:pt>
                <c:pt idx="230">
                  <c:v>-1.9719999545486644E-3</c:v>
                </c:pt>
                <c:pt idx="231">
                  <c:v>-1.6034999644034542E-3</c:v>
                </c:pt>
                <c:pt idx="232">
                  <c:v>-1.8855000307667069E-3</c:v>
                </c:pt>
                <c:pt idx="233">
                  <c:v>-2.0745002257172018E-3</c:v>
                </c:pt>
                <c:pt idx="234">
                  <c:v>-1.806000065698754E-3</c:v>
                </c:pt>
                <c:pt idx="235">
                  <c:v>-1.4674998819828033E-3</c:v>
                </c:pt>
                <c:pt idx="236">
                  <c:v>-1.297500028158538E-3</c:v>
                </c:pt>
                <c:pt idx="237">
                  <c:v>-2.829000077326782E-3</c:v>
                </c:pt>
                <c:pt idx="238">
                  <c:v>-1.5384998914669268E-3</c:v>
                </c:pt>
                <c:pt idx="239">
                  <c:v>-1.8590001782285981E-3</c:v>
                </c:pt>
                <c:pt idx="240">
                  <c:v>-1.8904999815276824E-3</c:v>
                </c:pt>
                <c:pt idx="241">
                  <c:v>-1.1794998426921666E-3</c:v>
                </c:pt>
                <c:pt idx="242">
                  <c:v>-2.3110000984161161E-3</c:v>
                </c:pt>
                <c:pt idx="243">
                  <c:v>-1.520500001788605E-3</c:v>
                </c:pt>
                <c:pt idx="244">
                  <c:v>-1.4519999676849693E-3</c:v>
                </c:pt>
                <c:pt idx="245">
                  <c:v>-2.7079998544650152E-3</c:v>
                </c:pt>
                <c:pt idx="246">
                  <c:v>-2.3900000014691614E-3</c:v>
                </c:pt>
                <c:pt idx="247">
                  <c:v>-2.2105002135504037E-3</c:v>
                </c:pt>
                <c:pt idx="248">
                  <c:v>-2.4625000078231096E-3</c:v>
                </c:pt>
                <c:pt idx="249">
                  <c:v>-1.1719998219632544E-3</c:v>
                </c:pt>
                <c:pt idx="250">
                  <c:v>-1.9744998353417031E-3</c:v>
                </c:pt>
                <c:pt idx="251">
                  <c:v>-2.7950002113357186E-3</c:v>
                </c:pt>
                <c:pt idx="252">
                  <c:v>-2.7154997806064785E-3</c:v>
                </c:pt>
                <c:pt idx="253">
                  <c:v>-2.3359998594969511E-3</c:v>
                </c:pt>
                <c:pt idx="254">
                  <c:v>-2.3565001974930055E-3</c:v>
                </c:pt>
                <c:pt idx="255">
                  <c:v>-1.6769998546806164E-3</c:v>
                </c:pt>
                <c:pt idx="256">
                  <c:v>-1.8179998878622428E-3</c:v>
                </c:pt>
                <c:pt idx="257">
                  <c:v>-2.6384997909190133E-3</c:v>
                </c:pt>
                <c:pt idx="258">
                  <c:v>-1.8590000909171067E-3</c:v>
                </c:pt>
                <c:pt idx="259">
                  <c:v>-2.0795000818907283E-3</c:v>
                </c:pt>
                <c:pt idx="260">
                  <c:v>-1.9614998964243568E-3</c:v>
                </c:pt>
                <c:pt idx="261">
                  <c:v>-1.9819997614831664E-3</c:v>
                </c:pt>
                <c:pt idx="262">
                  <c:v>-2.4024998856475577E-3</c:v>
                </c:pt>
                <c:pt idx="263">
                  <c:v>-1.9230001344112679E-3</c:v>
                </c:pt>
                <c:pt idx="264">
                  <c:v>-2.1435001326608472E-3</c:v>
                </c:pt>
                <c:pt idx="265">
                  <c:v>-2.1844998700544238E-3</c:v>
                </c:pt>
                <c:pt idx="266">
                  <c:v>-2.305000030901283E-3</c:v>
                </c:pt>
                <c:pt idx="267">
                  <c:v>-2.0254999399185181E-3</c:v>
                </c:pt>
                <c:pt idx="268">
                  <c:v>-1.8099998997058719E-3</c:v>
                </c:pt>
                <c:pt idx="269">
                  <c:v>-3.3305000179097988E-3</c:v>
                </c:pt>
                <c:pt idx="270">
                  <c:v>-2.7509999708854593E-3</c:v>
                </c:pt>
                <c:pt idx="271">
                  <c:v>-3.0714997919858433E-3</c:v>
                </c:pt>
                <c:pt idx="272">
                  <c:v>-2.9124998691258952E-3</c:v>
                </c:pt>
                <c:pt idx="273">
                  <c:v>-2.0560001794365235E-3</c:v>
                </c:pt>
                <c:pt idx="274">
                  <c:v>-2.3765000078128651E-3</c:v>
                </c:pt>
                <c:pt idx="275">
                  <c:v>-2.0969999168301001E-3</c:v>
                </c:pt>
                <c:pt idx="276">
                  <c:v>-1.8585000289021991E-3</c:v>
                </c:pt>
                <c:pt idx="277">
                  <c:v>-1.8789999012369663E-3</c:v>
                </c:pt>
                <c:pt idx="278">
                  <c:v>-2.0994998922105879E-3</c:v>
                </c:pt>
                <c:pt idx="279">
                  <c:v>-2.5200000163749792E-3</c:v>
                </c:pt>
                <c:pt idx="280">
                  <c:v>-2.4405000513070263E-3</c:v>
                </c:pt>
                <c:pt idx="281">
                  <c:v>-1.3609999223263003E-3</c:v>
                </c:pt>
                <c:pt idx="282">
                  <c:v>-2.5020001194206998E-3</c:v>
                </c:pt>
                <c:pt idx="283">
                  <c:v>-2.722500117670279E-3</c:v>
                </c:pt>
                <c:pt idx="284">
                  <c:v>-1.1174998144269921E-3</c:v>
                </c:pt>
                <c:pt idx="285">
                  <c:v>-1.8705001348280348E-3</c:v>
                </c:pt>
                <c:pt idx="286">
                  <c:v>-1.7910001770360395E-3</c:v>
                </c:pt>
                <c:pt idx="287">
                  <c:v>-2.2114998282631859E-3</c:v>
                </c:pt>
                <c:pt idx="288">
                  <c:v>-1.9320002102176659E-3</c:v>
                </c:pt>
                <c:pt idx="289">
                  <c:v>-1.8454998207744211E-3</c:v>
                </c:pt>
                <c:pt idx="290">
                  <c:v>-1.6059999034041539E-3</c:v>
                </c:pt>
                <c:pt idx="291">
                  <c:v>-1.9194997730664909E-3</c:v>
                </c:pt>
                <c:pt idx="292">
                  <c:v>-1.1084997968282551E-3</c:v>
                </c:pt>
                <c:pt idx="293">
                  <c:v>-1.0605001007206738E-3</c:v>
                </c:pt>
                <c:pt idx="294">
                  <c:v>-2.0930000464431942E-3</c:v>
                </c:pt>
                <c:pt idx="295">
                  <c:v>-5.2449977374635637E-4</c:v>
                </c:pt>
                <c:pt idx="296">
                  <c:v>-1.4749997790204361E-3</c:v>
                </c:pt>
                <c:pt idx="297">
                  <c:v>-1.4955001097405329E-3</c:v>
                </c:pt>
                <c:pt idx="298">
                  <c:v>-1.4160001519485377E-3</c:v>
                </c:pt>
                <c:pt idx="299">
                  <c:v>-1.6980002110358328E-3</c:v>
                </c:pt>
                <c:pt idx="300">
                  <c:v>-1.0184998754994012E-3</c:v>
                </c:pt>
                <c:pt idx="301">
                  <c:v>-1.0004999858210795E-3</c:v>
                </c:pt>
                <c:pt idx="302">
                  <c:v>-1.4414999677683227E-3</c:v>
                </c:pt>
                <c:pt idx="303">
                  <c:v>-2.1620000479742885E-3</c:v>
                </c:pt>
                <c:pt idx="304">
                  <c:v>-1.2825000449083745E-3</c:v>
                </c:pt>
                <c:pt idx="305">
                  <c:v>-1.5439997805515304E-3</c:v>
                </c:pt>
                <c:pt idx="306">
                  <c:v>-1.2354998689261265E-3</c:v>
                </c:pt>
                <c:pt idx="307">
                  <c:v>-1.6559999858145602E-3</c:v>
                </c:pt>
                <c:pt idx="308">
                  <c:v>-1.7765001466614194E-3</c:v>
                </c:pt>
                <c:pt idx="309">
                  <c:v>-2.0080000758753158E-3</c:v>
                </c:pt>
                <c:pt idx="310">
                  <c:v>-9.2849994689458981E-4</c:v>
                </c:pt>
                <c:pt idx="311">
                  <c:v>-1.1484998831292614E-3</c:v>
                </c:pt>
                <c:pt idx="312">
                  <c:v>-1.5799999382579699E-3</c:v>
                </c:pt>
                <c:pt idx="313">
                  <c:v>-1.5690000072936527E-3</c:v>
                </c:pt>
                <c:pt idx="314">
                  <c:v>-1.4005001430632547E-3</c:v>
                </c:pt>
                <c:pt idx="315">
                  <c:v>-1.3895002120989375E-3</c:v>
                </c:pt>
                <c:pt idx="316">
                  <c:v>-2.3209998762467876E-3</c:v>
                </c:pt>
                <c:pt idx="317">
                  <c:v>-1.9100001591141336E-3</c:v>
                </c:pt>
                <c:pt idx="318">
                  <c:v>-1.4715001525473781E-3</c:v>
                </c:pt>
                <c:pt idx="319">
                  <c:v>-1.3920001874794252E-3</c:v>
                </c:pt>
                <c:pt idx="320">
                  <c:v>-1.9330000068293884E-3</c:v>
                </c:pt>
                <c:pt idx="321">
                  <c:v>-1.6534999158466235E-3</c:v>
                </c:pt>
                <c:pt idx="322">
                  <c:v>-1.8739999140962027E-3</c:v>
                </c:pt>
                <c:pt idx="323">
                  <c:v>-8.945000809035264E-4</c:v>
                </c:pt>
                <c:pt idx="324">
                  <c:v>-1.7149999912362546E-3</c:v>
                </c:pt>
                <c:pt idx="325">
                  <c:v>-1.0355001140851527E-3</c:v>
                </c:pt>
                <c:pt idx="326">
                  <c:v>-1.2174998846603557E-3</c:v>
                </c:pt>
                <c:pt idx="327">
                  <c:v>-1.9790001606452279E-3</c:v>
                </c:pt>
                <c:pt idx="328">
                  <c:v>-1.199499994982034E-3</c:v>
                </c:pt>
                <c:pt idx="329">
                  <c:v>-2.040499763097614E-3</c:v>
                </c:pt>
                <c:pt idx="330">
                  <c:v>-1.2610000630957074E-3</c:v>
                </c:pt>
                <c:pt idx="331">
                  <c:v>-1.3044997758697718E-3</c:v>
                </c:pt>
                <c:pt idx="332">
                  <c:v>-1.4249999367166311E-3</c:v>
                </c:pt>
                <c:pt idx="333">
                  <c:v>-1.8709998767008074E-3</c:v>
                </c:pt>
                <c:pt idx="334">
                  <c:v>-6.9149992486927658E-4</c:v>
                </c:pt>
                <c:pt idx="335">
                  <c:v>-1.532500158646144E-3</c:v>
                </c:pt>
                <c:pt idx="336">
                  <c:v>-1.4530002008541487E-3</c:v>
                </c:pt>
                <c:pt idx="337">
                  <c:v>-1.0734998140833341E-3</c:v>
                </c:pt>
                <c:pt idx="338">
                  <c:v>-1.4015000342624262E-3</c:v>
                </c:pt>
                <c:pt idx="339">
                  <c:v>-1.4450002126977779E-3</c:v>
                </c:pt>
                <c:pt idx="340">
                  <c:v>-1.9860000320477411E-3</c:v>
                </c:pt>
                <c:pt idx="341">
                  <c:v>-1.5064998151501641E-3</c:v>
                </c:pt>
                <c:pt idx="342">
                  <c:v>-1.7245000271941535E-3</c:v>
                </c:pt>
                <c:pt idx="343">
                  <c:v>-7.4500020127743483E-4</c:v>
                </c:pt>
                <c:pt idx="344">
                  <c:v>-1.3295001917867921E-3</c:v>
                </c:pt>
                <c:pt idx="345">
                  <c:v>-1.4115001322352327E-3</c:v>
                </c:pt>
                <c:pt idx="346">
                  <c:v>-1.3345001498237252E-3</c:v>
                </c:pt>
                <c:pt idx="347">
                  <c:v>-1.0754999238997698E-3</c:v>
                </c:pt>
                <c:pt idx="348">
                  <c:v>-1.1165001269546337E-3</c:v>
                </c:pt>
                <c:pt idx="349">
                  <c:v>-1.0984997716150247E-3</c:v>
                </c:pt>
                <c:pt idx="350">
                  <c:v>-1.6395000566262752E-3</c:v>
                </c:pt>
                <c:pt idx="351">
                  <c:v>-1.5600000915583223E-3</c:v>
                </c:pt>
                <c:pt idx="352">
                  <c:v>-1.4624997711507604E-3</c:v>
                </c:pt>
                <c:pt idx="353">
                  <c:v>-1.8084998810081743E-3</c:v>
                </c:pt>
                <c:pt idx="354">
                  <c:v>-2.0289998792577535E-3</c:v>
                </c:pt>
                <c:pt idx="355">
                  <c:v>-2.1904997774981894E-3</c:v>
                </c:pt>
                <c:pt idx="356">
                  <c:v>-2.6149992481805384E-4</c:v>
                </c:pt>
                <c:pt idx="357">
                  <c:v>-1.5134998830035329E-3</c:v>
                </c:pt>
                <c:pt idx="358">
                  <c:v>-1.9025001965928823E-3</c:v>
                </c:pt>
                <c:pt idx="359">
                  <c:v>-1.2339997920207679E-3</c:v>
                </c:pt>
                <c:pt idx="360">
                  <c:v>-1.6955001119640656E-3</c:v>
                </c:pt>
                <c:pt idx="361">
                  <c:v>-4.8449989117216319E-4</c:v>
                </c:pt>
                <c:pt idx="362">
                  <c:v>-1.0159997764276341E-3</c:v>
                </c:pt>
                <c:pt idx="363">
                  <c:v>-1.418500003637746E-3</c:v>
                </c:pt>
                <c:pt idx="364">
                  <c:v>-7.2800019552232698E-4</c:v>
                </c:pt>
                <c:pt idx="365">
                  <c:v>-2.1594999489025213E-3</c:v>
                </c:pt>
                <c:pt idx="366">
                  <c:v>-1.5799999018781818E-3</c:v>
                </c:pt>
                <c:pt idx="367">
                  <c:v>-9.8949992388952523E-4</c:v>
                </c:pt>
                <c:pt idx="368">
                  <c:v>-1.3175001440686174E-3</c:v>
                </c:pt>
                <c:pt idx="369">
                  <c:v>-6.5850013925228268E-4</c:v>
                </c:pt>
                <c:pt idx="370">
                  <c:v>-1.8900002251029946E-3</c:v>
                </c:pt>
                <c:pt idx="371">
                  <c:v>-1.5789998724358156E-3</c:v>
                </c:pt>
                <c:pt idx="372">
                  <c:v>-1.6105001413961872E-3</c:v>
                </c:pt>
                <c:pt idx="373">
                  <c:v>-2.2514997908729129E-3</c:v>
                </c:pt>
                <c:pt idx="374">
                  <c:v>-1.2405001616571099E-3</c:v>
                </c:pt>
                <c:pt idx="375">
                  <c:v>-1.5814998478163034E-3</c:v>
                </c:pt>
                <c:pt idx="376">
                  <c:v>-1.1130000348202884E-3</c:v>
                </c:pt>
                <c:pt idx="377">
                  <c:v>-1.3634998322231695E-3</c:v>
                </c:pt>
                <c:pt idx="378">
                  <c:v>-2.4950000952230766E-3</c:v>
                </c:pt>
                <c:pt idx="379">
                  <c:v>-8.8400008826283738E-4</c:v>
                </c:pt>
                <c:pt idx="380">
                  <c:v>-1.8155002180719748E-3</c:v>
                </c:pt>
                <c:pt idx="381">
                  <c:v>-1.5360001270892099E-3</c:v>
                </c:pt>
                <c:pt idx="382">
                  <c:v>-7.6599989552050829E-4</c:v>
                </c:pt>
                <c:pt idx="383">
                  <c:v>-1.0975001205224544E-3</c:v>
                </c:pt>
                <c:pt idx="384">
                  <c:v>-1.9865000576828606E-3</c:v>
                </c:pt>
                <c:pt idx="385">
                  <c:v>-1.8180001934524626E-3</c:v>
                </c:pt>
                <c:pt idx="386">
                  <c:v>-1.4889999511069618E-3</c:v>
                </c:pt>
                <c:pt idx="387">
                  <c:v>-1.8300001102034003E-3</c:v>
                </c:pt>
                <c:pt idx="388">
                  <c:v>-1.8614999062265269E-3</c:v>
                </c:pt>
                <c:pt idx="389">
                  <c:v>-1.8504999752622098E-3</c:v>
                </c:pt>
                <c:pt idx="390">
                  <c:v>-1.1820000363513827E-3</c:v>
                </c:pt>
                <c:pt idx="391">
                  <c:v>-1.0709998023230582E-3</c:v>
                </c:pt>
                <c:pt idx="392">
                  <c:v>-2.4025001912377775E-3</c:v>
                </c:pt>
                <c:pt idx="393">
                  <c:v>-1.1914999704458751E-3</c:v>
                </c:pt>
                <c:pt idx="394">
                  <c:v>-1.823000144213438E-3</c:v>
                </c:pt>
                <c:pt idx="395">
                  <c:v>-1.5435000605066307E-3</c:v>
                </c:pt>
                <c:pt idx="396">
                  <c:v>-2.1325000416254625E-3</c:v>
                </c:pt>
                <c:pt idx="397">
                  <c:v>-1.7640000514802523E-3</c:v>
                </c:pt>
                <c:pt idx="398">
                  <c:v>-2.4529998627258465E-3</c:v>
                </c:pt>
                <c:pt idx="399">
                  <c:v>-1.484499967773445E-3</c:v>
                </c:pt>
                <c:pt idx="400">
                  <c:v>-2.2939999398658983E-3</c:v>
                </c:pt>
                <c:pt idx="401">
                  <c:v>-1.5255001635523513E-3</c:v>
                </c:pt>
                <c:pt idx="402">
                  <c:v>-2.8144998868810944E-3</c:v>
                </c:pt>
                <c:pt idx="403">
                  <c:v>-1.246000079845544E-3</c:v>
                </c:pt>
                <c:pt idx="404">
                  <c:v>-5.3499994101002812E-4</c:v>
                </c:pt>
                <c:pt idx="405">
                  <c:v>-1.6760001381044276E-3</c:v>
                </c:pt>
                <c:pt idx="406">
                  <c:v>-1.817000171286054E-3</c:v>
                </c:pt>
                <c:pt idx="407">
                  <c:v>-1.3690002160728909E-3</c:v>
                </c:pt>
                <c:pt idx="408">
                  <c:v>-1.7580000712769106E-3</c:v>
                </c:pt>
                <c:pt idx="409">
                  <c:v>-1.1785000315285288E-3</c:v>
                </c:pt>
                <c:pt idx="410">
                  <c:v>-1.0990000664605759E-3</c:v>
                </c:pt>
                <c:pt idx="411">
                  <c:v>-1.3304999956744723E-3</c:v>
                </c:pt>
                <c:pt idx="412">
                  <c:v>-1.0125001426786184E-3</c:v>
                </c:pt>
                <c:pt idx="413">
                  <c:v>-1.6424998611910269E-3</c:v>
                </c:pt>
                <c:pt idx="414">
                  <c:v>-1.2739998783217743E-3</c:v>
                </c:pt>
                <c:pt idx="415">
                  <c:v>-1.3629997774842195E-3</c:v>
                </c:pt>
                <c:pt idx="416">
                  <c:v>-1.4834999383310787E-3</c:v>
                </c:pt>
                <c:pt idx="417">
                  <c:v>-1.5039998033898883E-3</c:v>
                </c:pt>
                <c:pt idx="418">
                  <c:v>-1.2355001163086854E-3</c:v>
                </c:pt>
                <c:pt idx="419">
                  <c:v>-1.6244999715127051E-3</c:v>
                </c:pt>
                <c:pt idx="420">
                  <c:v>-1.2559999813674949E-3</c:v>
                </c:pt>
                <c:pt idx="421">
                  <c:v>-2.1449999185279012E-3</c:v>
                </c:pt>
                <c:pt idx="422">
                  <c:v>-1.8765002314466983E-3</c:v>
                </c:pt>
                <c:pt idx="423">
                  <c:v>-1.9655001306091435E-3</c:v>
                </c:pt>
                <c:pt idx="424">
                  <c:v>-1.7969998007174581E-3</c:v>
                </c:pt>
                <c:pt idx="425">
                  <c:v>-1.8860001655411907E-3</c:v>
                </c:pt>
                <c:pt idx="426">
                  <c:v>-2.3175002206698991E-3</c:v>
                </c:pt>
                <c:pt idx="427">
                  <c:v>-1.4064999559195712E-3</c:v>
                </c:pt>
                <c:pt idx="428">
                  <c:v>-1.9090000132564455E-3</c:v>
                </c:pt>
                <c:pt idx="429">
                  <c:v>-1.5295000921469182E-3</c:v>
                </c:pt>
                <c:pt idx="430">
                  <c:v>-1.860999851487577E-3</c:v>
                </c:pt>
                <c:pt idx="431">
                  <c:v>-1.690999990387354E-3</c:v>
                </c:pt>
                <c:pt idx="432">
                  <c:v>-1.6115000325953588E-3</c:v>
                </c:pt>
                <c:pt idx="433">
                  <c:v>-7.4299996049376205E-4</c:v>
                </c:pt>
                <c:pt idx="434">
                  <c:v>-1.6524997699889354E-3</c:v>
                </c:pt>
                <c:pt idx="435">
                  <c:v>-1.1730000187526457E-3</c:v>
                </c:pt>
                <c:pt idx="436">
                  <c:v>-2.1045001485617831E-3</c:v>
                </c:pt>
                <c:pt idx="437">
                  <c:v>-8.9349992776988074E-4</c:v>
                </c:pt>
                <c:pt idx="438">
                  <c:v>-1.3249999828985892E-3</c:v>
                </c:pt>
                <c:pt idx="439">
                  <c:v>-1.8140001338906586E-3</c:v>
                </c:pt>
                <c:pt idx="440">
                  <c:v>-1.5454999738722108E-3</c:v>
                </c:pt>
                <c:pt idx="441">
                  <c:v>-1.634499873034656E-3</c:v>
                </c:pt>
                <c:pt idx="442">
                  <c:v>-1.4550000851158984E-3</c:v>
                </c:pt>
                <c:pt idx="443">
                  <c:v>-1.67550007608952E-3</c:v>
                </c:pt>
                <c:pt idx="444">
                  <c:v>-1.9959999044658616E-3</c:v>
                </c:pt>
                <c:pt idx="445">
                  <c:v>-1.4164998574415222E-3</c:v>
                </c:pt>
                <c:pt idx="446">
                  <c:v>-1.5479999492526986E-3</c:v>
                </c:pt>
                <c:pt idx="447">
                  <c:v>-1.7370001442031935E-3</c:v>
                </c:pt>
                <c:pt idx="448">
                  <c:v>-1.6685001173755154E-3</c:v>
                </c:pt>
                <c:pt idx="449">
                  <c:v>-1.1575001044548117E-3</c:v>
                </c:pt>
                <c:pt idx="450">
                  <c:v>-1.089000070351176E-3</c:v>
                </c:pt>
                <c:pt idx="451">
                  <c:v>-1.0985000117216259E-3</c:v>
                </c:pt>
                <c:pt idx="452">
                  <c:v>-1.3299999336595647E-3</c:v>
                </c:pt>
                <c:pt idx="453">
                  <c:v>-1.4189998328220099E-3</c:v>
                </c:pt>
                <c:pt idx="454">
                  <c:v>-1.8504998879507184E-3</c:v>
                </c:pt>
                <c:pt idx="455">
                  <c:v>-1.7395001195836812E-3</c:v>
                </c:pt>
                <c:pt idx="456">
                  <c:v>-1.5709997969679534E-3</c:v>
                </c:pt>
                <c:pt idx="457">
                  <c:v>-1.1600000798352994E-3</c:v>
                </c:pt>
                <c:pt idx="458">
                  <c:v>-1.2804997750208713E-3</c:v>
                </c:pt>
                <c:pt idx="459">
                  <c:v>-1.6010000690585002E-3</c:v>
                </c:pt>
                <c:pt idx="460">
                  <c:v>-1.7420001022401266E-3</c:v>
                </c:pt>
                <c:pt idx="461">
                  <c:v>-1.562499841384124E-3</c:v>
                </c:pt>
                <c:pt idx="462">
                  <c:v>-1.7829998323577456E-3</c:v>
                </c:pt>
                <c:pt idx="463">
                  <c:v>-1.9035000004805624E-3</c:v>
                </c:pt>
                <c:pt idx="464">
                  <c:v>-1.7240002052858472E-3</c:v>
                </c:pt>
                <c:pt idx="465">
                  <c:v>-2.0445000336621888E-3</c:v>
                </c:pt>
                <c:pt idx="466">
                  <c:v>-1.7649999426794238E-3</c:v>
                </c:pt>
                <c:pt idx="467">
                  <c:v>-1.8855001108022407E-3</c:v>
                </c:pt>
                <c:pt idx="468">
                  <c:v>-1.5060001896927133E-3</c:v>
                </c:pt>
                <c:pt idx="469">
                  <c:v>-2.2264997969614342E-3</c:v>
                </c:pt>
                <c:pt idx="470">
                  <c:v>-2.2470001349574886E-3</c:v>
                </c:pt>
                <c:pt idx="471">
                  <c:v>-1.9675000439747237E-3</c:v>
                </c:pt>
                <c:pt idx="472">
                  <c:v>-1.5880001301411539E-3</c:v>
                </c:pt>
                <c:pt idx="473">
                  <c:v>-1.2699998114840128E-3</c:v>
                </c:pt>
                <c:pt idx="474">
                  <c:v>-9.1100022837053984E-4</c:v>
                </c:pt>
                <c:pt idx="475">
                  <c:v>-1.4315001826616935E-3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78-4610-8335-6C616C7402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78-4610-8335-6C616C7402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6">
                  <c:v>-1.1052620984422033E-2</c:v>
                </c:pt>
                <c:pt idx="17">
                  <c:v>-6.0226412403614734E-3</c:v>
                </c:pt>
                <c:pt idx="18">
                  <c:v>-5.965742838655046E-3</c:v>
                </c:pt>
                <c:pt idx="19">
                  <c:v>-5.9217807716762123E-3</c:v>
                </c:pt>
                <c:pt idx="20">
                  <c:v>-5.9116893570339401E-3</c:v>
                </c:pt>
                <c:pt idx="21">
                  <c:v>-5.9116356792964812E-3</c:v>
                </c:pt>
                <c:pt idx="22">
                  <c:v>-5.9113136128717278E-3</c:v>
                </c:pt>
                <c:pt idx="23">
                  <c:v>-5.9112599351342689E-3</c:v>
                </c:pt>
                <c:pt idx="24">
                  <c:v>-5.9108841909720567E-3</c:v>
                </c:pt>
                <c:pt idx="25">
                  <c:v>-5.8299918406215043E-3</c:v>
                </c:pt>
                <c:pt idx="26">
                  <c:v>-5.8296160964592912E-3</c:v>
                </c:pt>
                <c:pt idx="27">
                  <c:v>-5.8119561208353158E-3</c:v>
                </c:pt>
                <c:pt idx="28">
                  <c:v>-5.8116340544105624E-3</c:v>
                </c:pt>
                <c:pt idx="29">
                  <c:v>-5.8115803766731026E-3</c:v>
                </c:pt>
                <c:pt idx="30">
                  <c:v>-5.7800715447847324E-3</c:v>
                </c:pt>
                <c:pt idx="31">
                  <c:v>-5.7789443122980965E-3</c:v>
                </c:pt>
                <c:pt idx="32">
                  <c:v>-5.7788906345606367E-3</c:v>
                </c:pt>
                <c:pt idx="33">
                  <c:v>-5.7785685681358834E-3</c:v>
                </c:pt>
                <c:pt idx="34">
                  <c:v>-5.7785148903984253E-3</c:v>
                </c:pt>
                <c:pt idx="35">
                  <c:v>-5.756345984827901E-3</c:v>
                </c:pt>
                <c:pt idx="36">
                  <c:v>-5.7458788260234175E-3</c:v>
                </c:pt>
                <c:pt idx="37">
                  <c:v>-5.7458251482859586E-3</c:v>
                </c:pt>
                <c:pt idx="38">
                  <c:v>-5.7454494041237463E-3</c:v>
                </c:pt>
                <c:pt idx="39">
                  <c:v>-5.7357337336436864E-3</c:v>
                </c:pt>
                <c:pt idx="40">
                  <c:v>-3.6735424159479056E-3</c:v>
                </c:pt>
                <c:pt idx="41">
                  <c:v>-3.6734887382104467E-3</c:v>
                </c:pt>
                <c:pt idx="42">
                  <c:v>-3.4484179850453054E-3</c:v>
                </c:pt>
                <c:pt idx="43">
                  <c:v>-3.4483643073078465E-3</c:v>
                </c:pt>
                <c:pt idx="44">
                  <c:v>-3.3178737275452756E-3</c:v>
                </c:pt>
                <c:pt idx="45">
                  <c:v>-3.3178200498078167E-3</c:v>
                </c:pt>
                <c:pt idx="46">
                  <c:v>-2.5804489703349929E-3</c:v>
                </c:pt>
                <c:pt idx="47">
                  <c:v>-2.3660600869241711E-3</c:v>
                </c:pt>
                <c:pt idx="48">
                  <c:v>-2.3660064091867122E-3</c:v>
                </c:pt>
                <c:pt idx="49">
                  <c:v>-2.3656843427619588E-3</c:v>
                </c:pt>
                <c:pt idx="50">
                  <c:v>-2.3656306650245E-3</c:v>
                </c:pt>
                <c:pt idx="51">
                  <c:v>-2.3641276883756509E-3</c:v>
                </c:pt>
                <c:pt idx="52">
                  <c:v>-2.3611754128154117E-3</c:v>
                </c:pt>
                <c:pt idx="53">
                  <c:v>-2.3573642934558302E-3</c:v>
                </c:pt>
                <c:pt idx="54">
                  <c:v>-2.3393285736696421E-3</c:v>
                </c:pt>
                <c:pt idx="55">
                  <c:v>-2.1001942532902704E-3</c:v>
                </c:pt>
                <c:pt idx="56">
                  <c:v>-2.0998185091280581E-3</c:v>
                </c:pt>
                <c:pt idx="57">
                  <c:v>-1.1120944621469538E-3</c:v>
                </c:pt>
                <c:pt idx="58">
                  <c:v>-2.0979397883169968E-3</c:v>
                </c:pt>
                <c:pt idx="59">
                  <c:v>-2.0975640441547845E-3</c:v>
                </c:pt>
                <c:pt idx="60">
                  <c:v>-2.0971882999925723E-3</c:v>
                </c:pt>
                <c:pt idx="61">
                  <c:v>-2.09681255583036E-3</c:v>
                </c:pt>
                <c:pt idx="62">
                  <c:v>-2.0945580908570864E-3</c:v>
                </c:pt>
                <c:pt idx="63">
                  <c:v>-2.0926793700460251E-3</c:v>
                </c:pt>
                <c:pt idx="64">
                  <c:v>-2.0904249050727516E-3</c:v>
                </c:pt>
                <c:pt idx="65">
                  <c:v>-2.0900491609105393E-3</c:v>
                </c:pt>
                <c:pt idx="66">
                  <c:v>-2.088170440099478E-3</c:v>
                </c:pt>
                <c:pt idx="67">
                  <c:v>-2.0863453970258756E-3</c:v>
                </c:pt>
                <c:pt idx="68">
                  <c:v>-2.0862917192884167E-3</c:v>
                </c:pt>
                <c:pt idx="69">
                  <c:v>-2.084090932052602E-3</c:v>
                </c:pt>
                <c:pt idx="70">
                  <c:v>-2.0840372543151431E-3</c:v>
                </c:pt>
                <c:pt idx="71">
                  <c:v>-2.0836615101529309E-3</c:v>
                </c:pt>
                <c:pt idx="72">
                  <c:v>-2.0829636995659652E-3</c:v>
                </c:pt>
                <c:pt idx="73">
                  <c:v>-2.082587955403753E-3</c:v>
                </c:pt>
                <c:pt idx="74">
                  <c:v>-2.0825342776662941E-3</c:v>
                </c:pt>
                <c:pt idx="75">
                  <c:v>-2.0818364670793284E-3</c:v>
                </c:pt>
                <c:pt idx="76">
                  <c:v>-2.0817827893418695E-3</c:v>
                </c:pt>
                <c:pt idx="77">
                  <c:v>-2.0810849787549039E-3</c:v>
                </c:pt>
                <c:pt idx="78">
                  <c:v>-2.081031301017445E-3</c:v>
                </c:pt>
                <c:pt idx="79">
                  <c:v>-2.0807092345926917E-3</c:v>
                </c:pt>
                <c:pt idx="80">
                  <c:v>-2.0806555568552328E-3</c:v>
                </c:pt>
                <c:pt idx="81">
                  <c:v>-2.0803334904304794E-3</c:v>
                </c:pt>
                <c:pt idx="82">
                  <c:v>-2.0802798126930205E-3</c:v>
                </c:pt>
                <c:pt idx="83">
                  <c:v>-2.0795820021060549E-3</c:v>
                </c:pt>
                <c:pt idx="84">
                  <c:v>-2.079528324368596E-3</c:v>
                </c:pt>
                <c:pt idx="85">
                  <c:v>-2.0792062579438426E-3</c:v>
                </c:pt>
                <c:pt idx="86">
                  <c:v>-2.0791525802063837E-3</c:v>
                </c:pt>
                <c:pt idx="87">
                  <c:v>-2.0784547696194181E-3</c:v>
                </c:pt>
                <c:pt idx="88">
                  <c:v>-2.0784010918819592E-3</c:v>
                </c:pt>
                <c:pt idx="89">
                  <c:v>-2.0780790254572058E-3</c:v>
                </c:pt>
                <c:pt idx="90">
                  <c:v>-2.0773275371327813E-3</c:v>
                </c:pt>
                <c:pt idx="91">
                  <c:v>-2.0768981152331101E-3</c:v>
                </c:pt>
                <c:pt idx="92">
                  <c:v>-2.0765760488083568E-3</c:v>
                </c:pt>
                <c:pt idx="93">
                  <c:v>-2.0765223710708979E-3</c:v>
                </c:pt>
                <c:pt idx="94">
                  <c:v>-2.0762003046461449E-3</c:v>
                </c:pt>
                <c:pt idx="95">
                  <c:v>-2.0761466269086861E-3</c:v>
                </c:pt>
                <c:pt idx="96">
                  <c:v>-2.0758245604839327E-3</c:v>
                </c:pt>
                <c:pt idx="97">
                  <c:v>-2.0757708827464738E-3</c:v>
                </c:pt>
                <c:pt idx="98">
                  <c:v>-2.0753951385842615E-3</c:v>
                </c:pt>
                <c:pt idx="99">
                  <c:v>-2.0746973279972959E-3</c:v>
                </c:pt>
                <c:pt idx="100">
                  <c:v>-2.074643650259837E-3</c:v>
                </c:pt>
                <c:pt idx="101">
                  <c:v>-2.0743215838350836E-3</c:v>
                </c:pt>
                <c:pt idx="102">
                  <c:v>-2.0739458396728714E-3</c:v>
                </c:pt>
                <c:pt idx="103">
                  <c:v>-2.0738921619354125E-3</c:v>
                </c:pt>
                <c:pt idx="104">
                  <c:v>-2.0735164177732002E-3</c:v>
                </c:pt>
                <c:pt idx="105">
                  <c:v>-2.0731943513484469E-3</c:v>
                </c:pt>
                <c:pt idx="106">
                  <c:v>-2.073140673610988E-3</c:v>
                </c:pt>
                <c:pt idx="107">
                  <c:v>-2.0728186071862346E-3</c:v>
                </c:pt>
                <c:pt idx="108">
                  <c:v>-2.0727649294487757E-3</c:v>
                </c:pt>
                <c:pt idx="109">
                  <c:v>-2.0724428630240223E-3</c:v>
                </c:pt>
                <c:pt idx="110">
                  <c:v>-2.0723891852865634E-3</c:v>
                </c:pt>
                <c:pt idx="111">
                  <c:v>-2.0720671188618101E-3</c:v>
                </c:pt>
                <c:pt idx="112">
                  <c:v>-2.0720134411243512E-3</c:v>
                </c:pt>
                <c:pt idx="113">
                  <c:v>-2.0713156305373855E-3</c:v>
                </c:pt>
                <c:pt idx="114">
                  <c:v>-2.0712619527999267E-3</c:v>
                </c:pt>
                <c:pt idx="115">
                  <c:v>-2.0708862086377144E-3</c:v>
                </c:pt>
                <c:pt idx="116">
                  <c:v>-2.070564142212961E-3</c:v>
                </c:pt>
                <c:pt idx="117">
                  <c:v>-2.0705104644755021E-3</c:v>
                </c:pt>
                <c:pt idx="118">
                  <c:v>-2.0694369097263242E-3</c:v>
                </c:pt>
                <c:pt idx="119">
                  <c:v>-2.0693832319888653E-3</c:v>
                </c:pt>
                <c:pt idx="120">
                  <c:v>-2.069061165564112E-3</c:v>
                </c:pt>
                <c:pt idx="121">
                  <c:v>-2.0690074878266531E-3</c:v>
                </c:pt>
                <c:pt idx="122">
                  <c:v>-2.0686854214018997E-3</c:v>
                </c:pt>
                <c:pt idx="123">
                  <c:v>-2.0686317436644408E-3</c:v>
                </c:pt>
                <c:pt idx="124">
                  <c:v>-2.0664309564286261E-3</c:v>
                </c:pt>
                <c:pt idx="125">
                  <c:v>-2.0663772786911672E-3</c:v>
                </c:pt>
                <c:pt idx="126">
                  <c:v>-2.0660552122664139E-3</c:v>
                </c:pt>
                <c:pt idx="127">
                  <c:v>-2.066001534528955E-3</c:v>
                </c:pt>
                <c:pt idx="128">
                  <c:v>-2.0656794681042016E-3</c:v>
                </c:pt>
                <c:pt idx="129">
                  <c:v>-2.0653037239419894E-3</c:v>
                </c:pt>
                <c:pt idx="130">
                  <c:v>-2.0652500462045305E-3</c:v>
                </c:pt>
                <c:pt idx="131">
                  <c:v>-2.0649279797797771E-3</c:v>
                </c:pt>
                <c:pt idx="132">
                  <c:v>-2.0648743020423182E-3</c:v>
                </c:pt>
                <c:pt idx="133">
                  <c:v>-2.0644985578801059E-3</c:v>
                </c:pt>
                <c:pt idx="134">
                  <c:v>-2.0622440929068324E-3</c:v>
                </c:pt>
                <c:pt idx="135">
                  <c:v>-2.061922026482079E-3</c:v>
                </c:pt>
                <c:pt idx="136">
                  <c:v>-2.0615462823198667E-3</c:v>
                </c:pt>
                <c:pt idx="137">
                  <c:v>-2.0614926045824078E-3</c:v>
                </c:pt>
                <c:pt idx="138">
                  <c:v>-2.0611705381576545E-3</c:v>
                </c:pt>
                <c:pt idx="139">
                  <c:v>-2.0611168604201956E-3</c:v>
                </c:pt>
                <c:pt idx="140">
                  <c:v>-2.06041904983323E-3</c:v>
                </c:pt>
                <c:pt idx="141">
                  <c:v>-2.0603653720957711E-3</c:v>
                </c:pt>
                <c:pt idx="142">
                  <c:v>-2.0600433056710177E-3</c:v>
                </c:pt>
                <c:pt idx="143">
                  <c:v>-2.0599896279335588E-3</c:v>
                </c:pt>
                <c:pt idx="144">
                  <c:v>-2.0596675615088054E-3</c:v>
                </c:pt>
                <c:pt idx="145">
                  <c:v>-2.0596138837713465E-3</c:v>
                </c:pt>
                <c:pt idx="146">
                  <c:v>-2.0589160731843809E-3</c:v>
                </c:pt>
                <c:pt idx="147">
                  <c:v>-2.058862395446922E-3</c:v>
                </c:pt>
                <c:pt idx="148">
                  <c:v>-2.0585403290221686E-3</c:v>
                </c:pt>
                <c:pt idx="149">
                  <c:v>-2.0581109071224975E-3</c:v>
                </c:pt>
                <c:pt idx="150">
                  <c:v>-2.0577888406977441E-3</c:v>
                </c:pt>
                <c:pt idx="151">
                  <c:v>-2.0577351629602852E-3</c:v>
                </c:pt>
                <c:pt idx="152">
                  <c:v>-2.0574130965355319E-3</c:v>
                </c:pt>
                <c:pt idx="153">
                  <c:v>-2.057359418798073E-3</c:v>
                </c:pt>
                <c:pt idx="154">
                  <c:v>-2.0570373523733196E-3</c:v>
                </c:pt>
                <c:pt idx="155">
                  <c:v>-2.0569836746358607E-3</c:v>
                </c:pt>
                <c:pt idx="156">
                  <c:v>-2.0566616082111073E-3</c:v>
                </c:pt>
                <c:pt idx="157">
                  <c:v>-2.0562858640488951E-3</c:v>
                </c:pt>
                <c:pt idx="158">
                  <c:v>-2.0559101198866828E-3</c:v>
                </c:pt>
                <c:pt idx="159">
                  <c:v>-2.0558564421492239E-3</c:v>
                </c:pt>
                <c:pt idx="160">
                  <c:v>-2.0555343757244706E-3</c:v>
                </c:pt>
                <c:pt idx="161">
                  <c:v>-2.0554806979870117E-3</c:v>
                </c:pt>
                <c:pt idx="162">
                  <c:v>-2.0551586315622583E-3</c:v>
                </c:pt>
                <c:pt idx="163">
                  <c:v>-2.0551049538247994E-3</c:v>
                </c:pt>
                <c:pt idx="164">
                  <c:v>-2.054782887400046E-3</c:v>
                </c:pt>
                <c:pt idx="165">
                  <c:v>-2.0547292096625871E-3</c:v>
                </c:pt>
                <c:pt idx="166">
                  <c:v>-2.0544071432378338E-3</c:v>
                </c:pt>
                <c:pt idx="167">
                  <c:v>-2.0543534655003749E-3</c:v>
                </c:pt>
                <c:pt idx="168">
                  <c:v>-2.0540313990756215E-3</c:v>
                </c:pt>
                <c:pt idx="169">
                  <c:v>-2.0536556549134092E-3</c:v>
                </c:pt>
                <c:pt idx="170">
                  <c:v>-2.0536019771759504E-3</c:v>
                </c:pt>
                <c:pt idx="171">
                  <c:v>-2.0532799107511974E-3</c:v>
                </c:pt>
                <c:pt idx="172">
                  <c:v>-2.0532262330137385E-3</c:v>
                </c:pt>
                <c:pt idx="173">
                  <c:v>-2.0517769341023484E-3</c:v>
                </c:pt>
                <c:pt idx="174">
                  <c:v>-2.0517232563648895E-3</c:v>
                </c:pt>
                <c:pt idx="175">
                  <c:v>-2.0510254457779238E-3</c:v>
                </c:pt>
                <c:pt idx="176">
                  <c:v>-2.0502739574534993E-3</c:v>
                </c:pt>
                <c:pt idx="177">
                  <c:v>-2.0502202797160404E-3</c:v>
                </c:pt>
                <c:pt idx="178">
                  <c:v>-2.0498982132912871E-3</c:v>
                </c:pt>
                <c:pt idx="179">
                  <c:v>-2.0495224691290748E-3</c:v>
                </c:pt>
                <c:pt idx="180">
                  <c:v>-2.0494687913916159E-3</c:v>
                </c:pt>
                <c:pt idx="181">
                  <c:v>-2.0491467249668625E-3</c:v>
                </c:pt>
                <c:pt idx="182">
                  <c:v>-2.0490930472294036E-3</c:v>
                </c:pt>
                <c:pt idx="183">
                  <c:v>-2.048395236642438E-3</c:v>
                </c:pt>
                <c:pt idx="184">
                  <c:v>-2.0483415589049791E-3</c:v>
                </c:pt>
                <c:pt idx="185">
                  <c:v>-2.0480194924802258E-3</c:v>
                </c:pt>
                <c:pt idx="186">
                  <c:v>-2.0479658147427669E-3</c:v>
                </c:pt>
                <c:pt idx="187">
                  <c:v>-2.0472680041558012E-3</c:v>
                </c:pt>
                <c:pt idx="188">
                  <c:v>-2.0472143264183423E-3</c:v>
                </c:pt>
                <c:pt idx="189">
                  <c:v>-2.046892259993589E-3</c:v>
                </c:pt>
                <c:pt idx="190">
                  <c:v>-2.0468385822561301E-3</c:v>
                </c:pt>
                <c:pt idx="191">
                  <c:v>-2.0457650275069522E-3</c:v>
                </c:pt>
                <c:pt idx="192">
                  <c:v>-2.0453892833447399E-3</c:v>
                </c:pt>
                <c:pt idx="193">
                  <c:v>-2.0450135391825277E-3</c:v>
                </c:pt>
                <c:pt idx="194">
                  <c:v>-2.0446377950203154E-3</c:v>
                </c:pt>
                <c:pt idx="195">
                  <c:v>-2.0442083731206442E-3</c:v>
                </c:pt>
                <c:pt idx="196">
                  <c:v>-2.0438863066958909E-3</c:v>
                </c:pt>
                <c:pt idx="197">
                  <c:v>-2.043832628958432E-3</c:v>
                </c:pt>
                <c:pt idx="198">
                  <c:v>-2.0435105625336786E-3</c:v>
                </c:pt>
                <c:pt idx="199">
                  <c:v>-2.0431348183714663E-3</c:v>
                </c:pt>
                <c:pt idx="200">
                  <c:v>-2.0430811406340075E-3</c:v>
                </c:pt>
                <c:pt idx="201">
                  <c:v>-2.041256097560405E-3</c:v>
                </c:pt>
                <c:pt idx="202">
                  <c:v>-2.0390016325871315E-3</c:v>
                </c:pt>
                <c:pt idx="203">
                  <c:v>-2.0389479548496726E-3</c:v>
                </c:pt>
                <c:pt idx="204">
                  <c:v>-2.0386258884249192E-3</c:v>
                </c:pt>
                <c:pt idx="205">
                  <c:v>-2.0382501442627069E-3</c:v>
                </c:pt>
                <c:pt idx="206">
                  <c:v>-2.0381964665252481E-3</c:v>
                </c:pt>
                <c:pt idx="207">
                  <c:v>-2.0378744001004947E-3</c:v>
                </c:pt>
                <c:pt idx="208">
                  <c:v>-2.0374449782008235E-3</c:v>
                </c:pt>
                <c:pt idx="209">
                  <c:v>-2.0371229117760702E-3</c:v>
                </c:pt>
                <c:pt idx="210">
                  <c:v>-2.0370692340386113E-3</c:v>
                </c:pt>
                <c:pt idx="211">
                  <c:v>-2.0367471676138579E-3</c:v>
                </c:pt>
                <c:pt idx="212">
                  <c:v>-2.036693489876399E-3</c:v>
                </c:pt>
                <c:pt idx="213">
                  <c:v>-2.0363714234516456E-3</c:v>
                </c:pt>
                <c:pt idx="214">
                  <c:v>-2.0363177457141867E-3</c:v>
                </c:pt>
                <c:pt idx="215">
                  <c:v>-2.0359956792894334E-3</c:v>
                </c:pt>
                <c:pt idx="216">
                  <c:v>-2.0356199351272211E-3</c:v>
                </c:pt>
                <c:pt idx="217">
                  <c:v>-1.963316022770091E-3</c:v>
                </c:pt>
                <c:pt idx="218">
                  <c:v>-1.9625645344456665E-3</c:v>
                </c:pt>
                <c:pt idx="219">
                  <c:v>-1.961813046121242E-3</c:v>
                </c:pt>
                <c:pt idx="220">
                  <c:v>-1.9610615577968175E-3</c:v>
                </c:pt>
                <c:pt idx="221">
                  <c:v>-1.9576798603369071E-3</c:v>
                </c:pt>
                <c:pt idx="222">
                  <c:v>-1.9573041161746949E-3</c:v>
                </c:pt>
                <c:pt idx="223">
                  <c:v>-1.9569283720124826E-3</c:v>
                </c:pt>
                <c:pt idx="224">
                  <c:v>-1.9527951862281481E-3</c:v>
                </c:pt>
                <c:pt idx="225">
                  <c:v>-1.9452803029839029E-3</c:v>
                </c:pt>
                <c:pt idx="226">
                  <c:v>-1.9449045588216906E-3</c:v>
                </c:pt>
                <c:pt idx="227">
                  <c:v>-1.9445288146594784E-3</c:v>
                </c:pt>
                <c:pt idx="228">
                  <c:v>-1.9441530704972661E-3</c:v>
                </c:pt>
                <c:pt idx="229">
                  <c:v>-1.9426500938484171E-3</c:v>
                </c:pt>
                <c:pt idx="230">
                  <c:v>-1.9423280274236637E-3</c:v>
                </c:pt>
                <c:pt idx="231">
                  <c:v>-1.9422743496862048E-3</c:v>
                </c:pt>
                <c:pt idx="232">
                  <c:v>-1.9407713730373558E-3</c:v>
                </c:pt>
                <c:pt idx="233">
                  <c:v>-1.9404493066126024E-3</c:v>
                </c:pt>
                <c:pt idx="234">
                  <c:v>-1.9403956288751435E-3</c:v>
                </c:pt>
                <c:pt idx="235">
                  <c:v>-1.9392683963885067E-3</c:v>
                </c:pt>
                <c:pt idx="236">
                  <c:v>-1.9381948416393288E-3</c:v>
                </c:pt>
                <c:pt idx="237">
                  <c:v>-1.9381411639018699E-3</c:v>
                </c:pt>
                <c:pt idx="238">
                  <c:v>-1.9374433533149043E-3</c:v>
                </c:pt>
                <c:pt idx="239">
                  <c:v>-1.937067609152692E-3</c:v>
                </c:pt>
                <c:pt idx="240">
                  <c:v>-1.9370139314152332E-3</c:v>
                </c:pt>
                <c:pt idx="241">
                  <c:v>-1.9366918649904798E-3</c:v>
                </c:pt>
                <c:pt idx="242">
                  <c:v>-1.9366381872530209E-3</c:v>
                </c:pt>
                <c:pt idx="243">
                  <c:v>-1.9359403766660553E-3</c:v>
                </c:pt>
                <c:pt idx="244">
                  <c:v>-1.9358866989285964E-3</c:v>
                </c:pt>
                <c:pt idx="245">
                  <c:v>-1.9238628857378044E-3</c:v>
                </c:pt>
                <c:pt idx="246">
                  <c:v>-1.9223599090889554E-3</c:v>
                </c:pt>
                <c:pt idx="247">
                  <c:v>-1.9219841649267431E-3</c:v>
                </c:pt>
                <c:pt idx="248">
                  <c:v>-1.921554743027072E-3</c:v>
                </c:pt>
                <c:pt idx="249">
                  <c:v>-1.9208569324401063E-3</c:v>
                </c:pt>
                <c:pt idx="250">
                  <c:v>-1.918978211629045E-3</c:v>
                </c:pt>
                <c:pt idx="251">
                  <c:v>-1.9186024674668328E-3</c:v>
                </c:pt>
                <c:pt idx="252">
                  <c:v>-1.9182267233046205E-3</c:v>
                </c:pt>
                <c:pt idx="253">
                  <c:v>-1.9178509791424082E-3</c:v>
                </c:pt>
                <c:pt idx="254">
                  <c:v>-1.917475234980196E-3</c:v>
                </c:pt>
                <c:pt idx="255">
                  <c:v>-1.9170994908179837E-3</c:v>
                </c:pt>
                <c:pt idx="256">
                  <c:v>-1.9163480024935592E-3</c:v>
                </c:pt>
                <c:pt idx="257">
                  <c:v>-1.9159722583313469E-3</c:v>
                </c:pt>
                <c:pt idx="258">
                  <c:v>-1.9155965141691347E-3</c:v>
                </c:pt>
                <c:pt idx="259">
                  <c:v>-1.9152207700069224E-3</c:v>
                </c:pt>
                <c:pt idx="260">
                  <c:v>-1.9137177933580734E-3</c:v>
                </c:pt>
                <c:pt idx="261">
                  <c:v>-1.9133420491958611E-3</c:v>
                </c:pt>
                <c:pt idx="262">
                  <c:v>-1.9129663050336488E-3</c:v>
                </c:pt>
                <c:pt idx="263">
                  <c:v>-1.9125905608714366E-3</c:v>
                </c:pt>
                <c:pt idx="264">
                  <c:v>-1.9122148167092243E-3</c:v>
                </c:pt>
                <c:pt idx="265">
                  <c:v>-1.9114633283847998E-3</c:v>
                </c:pt>
                <c:pt idx="266">
                  <c:v>-1.9110875842225875E-3</c:v>
                </c:pt>
                <c:pt idx="267">
                  <c:v>-1.9107118400603753E-3</c:v>
                </c:pt>
                <c:pt idx="268">
                  <c:v>-1.9073301426004649E-3</c:v>
                </c:pt>
                <c:pt idx="269">
                  <c:v>-1.9069543984382526E-3</c:v>
                </c:pt>
                <c:pt idx="270">
                  <c:v>-1.9065786542760404E-3</c:v>
                </c:pt>
                <c:pt idx="271">
                  <c:v>-1.9062029101138281E-3</c:v>
                </c:pt>
                <c:pt idx="272">
                  <c:v>-1.9054514217894036E-3</c:v>
                </c:pt>
                <c:pt idx="273">
                  <c:v>-1.9028212126539178E-3</c:v>
                </c:pt>
                <c:pt idx="274">
                  <c:v>-1.9024454684917055E-3</c:v>
                </c:pt>
                <c:pt idx="275">
                  <c:v>-1.9020697243294932E-3</c:v>
                </c:pt>
                <c:pt idx="276">
                  <c:v>-1.9009424918428567E-3</c:v>
                </c:pt>
                <c:pt idx="277">
                  <c:v>-1.9005667476806444E-3</c:v>
                </c:pt>
                <c:pt idx="278">
                  <c:v>-1.9001910035184321E-3</c:v>
                </c:pt>
                <c:pt idx="279">
                  <c:v>-1.8998152593562199E-3</c:v>
                </c:pt>
                <c:pt idx="280">
                  <c:v>-1.8994395151940076E-3</c:v>
                </c:pt>
                <c:pt idx="281">
                  <c:v>-1.8990637710317954E-3</c:v>
                </c:pt>
                <c:pt idx="282">
                  <c:v>-1.8983122827073708E-3</c:v>
                </c:pt>
                <c:pt idx="283">
                  <c:v>-1.8979365385451586E-3</c:v>
                </c:pt>
                <c:pt idx="284">
                  <c:v>-1.8372806952166086E-3</c:v>
                </c:pt>
                <c:pt idx="285">
                  <c:v>-1.8339526754941572E-3</c:v>
                </c:pt>
                <c:pt idx="286">
                  <c:v>-1.8335769313319451E-3</c:v>
                </c:pt>
                <c:pt idx="287">
                  <c:v>-1.8332011871697329E-3</c:v>
                </c:pt>
                <c:pt idx="288">
                  <c:v>-1.8328254430075206E-3</c:v>
                </c:pt>
                <c:pt idx="289">
                  <c:v>-1.8312687886212126E-3</c:v>
                </c:pt>
                <c:pt idx="290">
                  <c:v>-1.8223046064655773E-3</c:v>
                </c:pt>
                <c:pt idx="291">
                  <c:v>-1.8207479520792693E-3</c:v>
                </c:pt>
                <c:pt idx="292">
                  <c:v>-1.820425885654516E-3</c:v>
                </c:pt>
                <c:pt idx="293">
                  <c:v>-1.8199964637548448E-3</c:v>
                </c:pt>
                <c:pt idx="294">
                  <c:v>-1.8170441881946056E-3</c:v>
                </c:pt>
                <c:pt idx="295">
                  <c:v>-1.8169905104571467E-3</c:v>
                </c:pt>
                <c:pt idx="296">
                  <c:v>-1.8155412115457565E-3</c:v>
                </c:pt>
                <c:pt idx="297">
                  <c:v>-1.8151654673835443E-3</c:v>
                </c:pt>
                <c:pt idx="298">
                  <c:v>-1.814789723221332E-3</c:v>
                </c:pt>
                <c:pt idx="299">
                  <c:v>-1.813286746572483E-3</c:v>
                </c:pt>
                <c:pt idx="300">
                  <c:v>-1.8129110024102707E-3</c:v>
                </c:pt>
                <c:pt idx="301">
                  <c:v>-1.8114080257614217E-3</c:v>
                </c:pt>
                <c:pt idx="302">
                  <c:v>-1.8106565374369974E-3</c:v>
                </c:pt>
                <c:pt idx="303">
                  <c:v>-1.8102807932747851E-3</c:v>
                </c:pt>
                <c:pt idx="304">
                  <c:v>-1.8099050491125728E-3</c:v>
                </c:pt>
                <c:pt idx="305">
                  <c:v>-1.8087778166259361E-3</c:v>
                </c:pt>
                <c:pt idx="306">
                  <c:v>-1.8065770293901214E-3</c:v>
                </c:pt>
                <c:pt idx="307">
                  <c:v>-1.8062012852279091E-3</c:v>
                </c:pt>
                <c:pt idx="308">
                  <c:v>-1.8058255410656969E-3</c:v>
                </c:pt>
                <c:pt idx="309">
                  <c:v>-1.805771863328238E-3</c:v>
                </c:pt>
                <c:pt idx="310">
                  <c:v>-1.8053961191660257E-3</c:v>
                </c:pt>
                <c:pt idx="311">
                  <c:v>-1.7903663526775354E-3</c:v>
                </c:pt>
                <c:pt idx="312">
                  <c:v>-1.7903126749400766E-3</c:v>
                </c:pt>
                <c:pt idx="313">
                  <c:v>-1.7899906085153232E-3</c:v>
                </c:pt>
                <c:pt idx="314">
                  <c:v>-1.7899369307778643E-3</c:v>
                </c:pt>
                <c:pt idx="315">
                  <c:v>-1.7896148643531109E-3</c:v>
                </c:pt>
                <c:pt idx="316">
                  <c:v>-1.789561186615652E-3</c:v>
                </c:pt>
                <c:pt idx="317">
                  <c:v>-1.7892391201908987E-3</c:v>
                </c:pt>
                <c:pt idx="318">
                  <c:v>-1.7881118877042619E-3</c:v>
                </c:pt>
                <c:pt idx="319">
                  <c:v>-1.7877361435420496E-3</c:v>
                </c:pt>
                <c:pt idx="320">
                  <c:v>-1.7869846552176251E-3</c:v>
                </c:pt>
                <c:pt idx="321">
                  <c:v>-1.7866089110554128E-3</c:v>
                </c:pt>
                <c:pt idx="322">
                  <c:v>-1.7862331668932006E-3</c:v>
                </c:pt>
                <c:pt idx="323">
                  <c:v>-1.7858574227309883E-3</c:v>
                </c:pt>
                <c:pt idx="324">
                  <c:v>-1.785481678568776E-3</c:v>
                </c:pt>
                <c:pt idx="325">
                  <c:v>-1.7851059344065638E-3</c:v>
                </c:pt>
                <c:pt idx="326">
                  <c:v>-1.7836029577577147E-3</c:v>
                </c:pt>
                <c:pt idx="327">
                  <c:v>-1.7824757252710779E-3</c:v>
                </c:pt>
                <c:pt idx="328">
                  <c:v>-1.7820999811088657E-3</c:v>
                </c:pt>
                <c:pt idx="329">
                  <c:v>-1.7813484927844412E-3</c:v>
                </c:pt>
                <c:pt idx="330">
                  <c:v>-1.7809727486222289E-3</c:v>
                </c:pt>
                <c:pt idx="331">
                  <c:v>-1.7783425394867433E-3</c:v>
                </c:pt>
                <c:pt idx="332">
                  <c:v>-1.777966795324531E-3</c:v>
                </c:pt>
                <c:pt idx="333">
                  <c:v>-1.7734578653779839E-3</c:v>
                </c:pt>
                <c:pt idx="334">
                  <c:v>-1.7730821212157716E-3</c:v>
                </c:pt>
                <c:pt idx="335">
                  <c:v>-1.7723306328913473E-3</c:v>
                </c:pt>
                <c:pt idx="336">
                  <c:v>-1.7719548887291351E-3</c:v>
                </c:pt>
                <c:pt idx="337">
                  <c:v>-1.7715791445669228E-3</c:v>
                </c:pt>
                <c:pt idx="338">
                  <c:v>-1.7655672379715266E-3</c:v>
                </c:pt>
                <c:pt idx="339">
                  <c:v>-1.7629370288360408E-3</c:v>
                </c:pt>
                <c:pt idx="340">
                  <c:v>-1.7621855405116162E-3</c:v>
                </c:pt>
                <c:pt idx="341">
                  <c:v>-1.761809796349404E-3</c:v>
                </c:pt>
                <c:pt idx="342">
                  <c:v>-1.6988994880475805E-3</c:v>
                </c:pt>
                <c:pt idx="343">
                  <c:v>-1.6985237438853682E-3</c:v>
                </c:pt>
                <c:pt idx="344">
                  <c:v>-1.6951420464254578E-3</c:v>
                </c:pt>
                <c:pt idx="345">
                  <c:v>-1.6936390697766088E-3</c:v>
                </c:pt>
                <c:pt idx="346">
                  <c:v>-1.6913846048033352E-3</c:v>
                </c:pt>
                <c:pt idx="347">
                  <c:v>-1.6906331164789107E-3</c:v>
                </c:pt>
                <c:pt idx="348">
                  <c:v>-1.6898816281544862E-3</c:v>
                </c:pt>
                <c:pt idx="349">
                  <c:v>-1.6883786515056373E-3</c:v>
                </c:pt>
                <c:pt idx="350">
                  <c:v>-1.6876271631812128E-3</c:v>
                </c:pt>
                <c:pt idx="351">
                  <c:v>-1.6872514190190006E-3</c:v>
                </c:pt>
                <c:pt idx="352">
                  <c:v>-1.6853726982079392E-3</c:v>
                </c:pt>
                <c:pt idx="353">
                  <c:v>-1.6808637682613923E-3</c:v>
                </c:pt>
                <c:pt idx="354">
                  <c:v>-1.6804880240991801E-3</c:v>
                </c:pt>
                <c:pt idx="355">
                  <c:v>-1.6793607916125433E-3</c:v>
                </c:pt>
                <c:pt idx="356">
                  <c:v>-1.6775357485389409E-3</c:v>
                </c:pt>
                <c:pt idx="357">
                  <c:v>-1.6771063266392697E-3</c:v>
                </c:pt>
                <c:pt idx="358">
                  <c:v>-1.6767842602145163E-3</c:v>
                </c:pt>
                <c:pt idx="359">
                  <c:v>-1.6767305824770574E-3</c:v>
                </c:pt>
                <c:pt idx="360">
                  <c:v>-1.6756033499904207E-3</c:v>
                </c:pt>
                <c:pt idx="361">
                  <c:v>-1.6752812835656673E-3</c:v>
                </c:pt>
                <c:pt idx="362">
                  <c:v>-1.6752276058282084E-3</c:v>
                </c:pt>
                <c:pt idx="363">
                  <c:v>-1.6733488850171471E-3</c:v>
                </c:pt>
                <c:pt idx="364">
                  <c:v>-1.6726510744301815E-3</c:v>
                </c:pt>
                <c:pt idx="365">
                  <c:v>-1.6725973966927226E-3</c:v>
                </c:pt>
                <c:pt idx="366">
                  <c:v>-1.6722216525305103E-3</c:v>
                </c:pt>
                <c:pt idx="367">
                  <c:v>-1.6715238419435447E-3</c:v>
                </c:pt>
                <c:pt idx="368">
                  <c:v>-1.6655119353481485E-3</c:v>
                </c:pt>
                <c:pt idx="369">
                  <c:v>-1.664760447023724E-3</c:v>
                </c:pt>
                <c:pt idx="370">
                  <c:v>-1.6647067692862651E-3</c:v>
                </c:pt>
                <c:pt idx="371">
                  <c:v>-1.6643847028615117E-3</c:v>
                </c:pt>
                <c:pt idx="372">
                  <c:v>-1.6643310251240528E-3</c:v>
                </c:pt>
                <c:pt idx="373">
                  <c:v>-1.6635795367996283E-3</c:v>
                </c:pt>
                <c:pt idx="374">
                  <c:v>-1.6632574703748749E-3</c:v>
                </c:pt>
                <c:pt idx="375">
                  <c:v>-1.6625059820504504E-3</c:v>
                </c:pt>
                <c:pt idx="376">
                  <c:v>-1.6624523043129915E-3</c:v>
                </c:pt>
                <c:pt idx="377">
                  <c:v>-1.6610030054016013E-3</c:v>
                </c:pt>
                <c:pt idx="378">
                  <c:v>-1.6609493276641425E-3</c:v>
                </c:pt>
                <c:pt idx="379">
                  <c:v>-1.6606272612393891E-3</c:v>
                </c:pt>
                <c:pt idx="380">
                  <c:v>-1.6605735835019302E-3</c:v>
                </c:pt>
                <c:pt idx="381">
                  <c:v>-1.6601978393397179E-3</c:v>
                </c:pt>
                <c:pt idx="382">
                  <c:v>-1.6591242845905403E-3</c:v>
                </c:pt>
                <c:pt idx="383">
                  <c:v>-1.6590706068530814E-3</c:v>
                </c:pt>
                <c:pt idx="384">
                  <c:v>-1.658748540428328E-3</c:v>
                </c:pt>
                <c:pt idx="385">
                  <c:v>-1.6586948626908691E-3</c:v>
                </c:pt>
                <c:pt idx="386">
                  <c:v>-1.6568698196172667E-3</c:v>
                </c:pt>
                <c:pt idx="387">
                  <c:v>-1.6561183312928422E-3</c:v>
                </c:pt>
                <c:pt idx="388">
                  <c:v>-1.6560646535553833E-3</c:v>
                </c:pt>
                <c:pt idx="389">
                  <c:v>-1.6557425871306299E-3</c:v>
                </c:pt>
                <c:pt idx="390">
                  <c:v>-1.655688909393171E-3</c:v>
                </c:pt>
                <c:pt idx="391">
                  <c:v>-1.6553668429684176E-3</c:v>
                </c:pt>
                <c:pt idx="392">
                  <c:v>-1.6553131652309587E-3</c:v>
                </c:pt>
                <c:pt idx="393">
                  <c:v>-1.6549910988062054E-3</c:v>
                </c:pt>
                <c:pt idx="394">
                  <c:v>-1.6549374210687465E-3</c:v>
                </c:pt>
                <c:pt idx="395">
                  <c:v>-1.6545616769065342E-3</c:v>
                </c:pt>
                <c:pt idx="396">
                  <c:v>-1.6542396104817809E-3</c:v>
                </c:pt>
                <c:pt idx="397">
                  <c:v>-1.654185932744322E-3</c:v>
                </c:pt>
                <c:pt idx="398">
                  <c:v>-1.6538638663195686E-3</c:v>
                </c:pt>
                <c:pt idx="399">
                  <c:v>-1.6538101885821097E-3</c:v>
                </c:pt>
                <c:pt idx="400">
                  <c:v>-1.6531123779951441E-3</c:v>
                </c:pt>
                <c:pt idx="401">
                  <c:v>-1.6530587002576852E-3</c:v>
                </c:pt>
                <c:pt idx="402">
                  <c:v>-1.6527366338329318E-3</c:v>
                </c:pt>
                <c:pt idx="403">
                  <c:v>-1.6526829560954729E-3</c:v>
                </c:pt>
                <c:pt idx="404">
                  <c:v>-1.6523608896707195E-3</c:v>
                </c:pt>
                <c:pt idx="405">
                  <c:v>-1.6516094013462952E-3</c:v>
                </c:pt>
                <c:pt idx="406">
                  <c:v>-1.6508579130218707E-3</c:v>
                </c:pt>
                <c:pt idx="407">
                  <c:v>-1.6504284911221996E-3</c:v>
                </c:pt>
                <c:pt idx="408">
                  <c:v>-1.6501064246974462E-3</c:v>
                </c:pt>
                <c:pt idx="409">
                  <c:v>-1.6497306805352339E-3</c:v>
                </c:pt>
                <c:pt idx="410">
                  <c:v>-1.6493549363730217E-3</c:v>
                </c:pt>
                <c:pt idx="411">
                  <c:v>-1.6493012586355628E-3</c:v>
                </c:pt>
                <c:pt idx="412">
                  <c:v>-1.6477982819867137E-3</c:v>
                </c:pt>
                <c:pt idx="413">
                  <c:v>-1.6467247272375358E-3</c:v>
                </c:pt>
                <c:pt idx="414">
                  <c:v>-1.6466710495000769E-3</c:v>
                </c:pt>
                <c:pt idx="415">
                  <c:v>-1.6463489830753236E-3</c:v>
                </c:pt>
                <c:pt idx="416">
                  <c:v>-1.6459732389131113E-3</c:v>
                </c:pt>
                <c:pt idx="417">
                  <c:v>-1.645597494750899E-3</c:v>
                </c:pt>
                <c:pt idx="418">
                  <c:v>-1.6455438170134402E-3</c:v>
                </c:pt>
                <c:pt idx="419">
                  <c:v>-1.6452217505886868E-3</c:v>
                </c:pt>
                <c:pt idx="420">
                  <c:v>-1.6451680728512279E-3</c:v>
                </c:pt>
                <c:pt idx="421">
                  <c:v>-1.6448460064264745E-3</c:v>
                </c:pt>
                <c:pt idx="422">
                  <c:v>-1.6447923286890156E-3</c:v>
                </c:pt>
                <c:pt idx="423">
                  <c:v>-1.6444702622642623E-3</c:v>
                </c:pt>
                <c:pt idx="424">
                  <c:v>-1.6444165845268034E-3</c:v>
                </c:pt>
                <c:pt idx="425">
                  <c:v>-1.64409451810205E-3</c:v>
                </c:pt>
                <c:pt idx="426">
                  <c:v>-1.6440408403645911E-3</c:v>
                </c:pt>
                <c:pt idx="427">
                  <c:v>-1.6437187739398377E-3</c:v>
                </c:pt>
                <c:pt idx="428">
                  <c:v>-1.6418400531287764E-3</c:v>
                </c:pt>
                <c:pt idx="429">
                  <c:v>-1.6414643089665642E-3</c:v>
                </c:pt>
                <c:pt idx="430">
                  <c:v>-1.6414106312291053E-3</c:v>
                </c:pt>
                <c:pt idx="431">
                  <c:v>-1.6403370764799274E-3</c:v>
                </c:pt>
                <c:pt idx="432">
                  <c:v>-1.6399613323177151E-3</c:v>
                </c:pt>
                <c:pt idx="433">
                  <c:v>-1.6399076545802562E-3</c:v>
                </c:pt>
                <c:pt idx="434">
                  <c:v>-1.6392098439932906E-3</c:v>
                </c:pt>
                <c:pt idx="435">
                  <c:v>-1.6388340998310783E-3</c:v>
                </c:pt>
                <c:pt idx="436">
                  <c:v>-1.6387804220936194E-3</c:v>
                </c:pt>
                <c:pt idx="437">
                  <c:v>-1.6384583556688661E-3</c:v>
                </c:pt>
                <c:pt idx="438">
                  <c:v>-1.6384046779314072E-3</c:v>
                </c:pt>
                <c:pt idx="439">
                  <c:v>-1.6380826115066538E-3</c:v>
                </c:pt>
                <c:pt idx="440">
                  <c:v>-1.6380289337691949E-3</c:v>
                </c:pt>
                <c:pt idx="441">
                  <c:v>-1.6377068673444416E-3</c:v>
                </c:pt>
                <c:pt idx="442">
                  <c:v>-1.6373311231822293E-3</c:v>
                </c:pt>
                <c:pt idx="443">
                  <c:v>-1.636955379020017E-3</c:v>
                </c:pt>
                <c:pt idx="444">
                  <c:v>-1.6365796348578048E-3</c:v>
                </c:pt>
                <c:pt idx="445">
                  <c:v>-1.6362038906955925E-3</c:v>
                </c:pt>
                <c:pt idx="446">
                  <c:v>-1.6361502129581336E-3</c:v>
                </c:pt>
                <c:pt idx="447">
                  <c:v>-1.6358281465333802E-3</c:v>
                </c:pt>
                <c:pt idx="448">
                  <c:v>-1.6357744687959213E-3</c:v>
                </c:pt>
                <c:pt idx="449">
                  <c:v>-1.635452402371168E-3</c:v>
                </c:pt>
                <c:pt idx="450">
                  <c:v>-1.6353987246337091E-3</c:v>
                </c:pt>
                <c:pt idx="451">
                  <c:v>-1.6347009140467435E-3</c:v>
                </c:pt>
                <c:pt idx="452">
                  <c:v>-1.6346472363092846E-3</c:v>
                </c:pt>
                <c:pt idx="453">
                  <c:v>-1.6343251698845312E-3</c:v>
                </c:pt>
                <c:pt idx="454">
                  <c:v>-1.6342714921470723E-3</c:v>
                </c:pt>
                <c:pt idx="455">
                  <c:v>-1.6339494257223189E-3</c:v>
                </c:pt>
                <c:pt idx="456">
                  <c:v>-1.63389574798486E-3</c:v>
                </c:pt>
                <c:pt idx="457">
                  <c:v>-1.6335736815601067E-3</c:v>
                </c:pt>
                <c:pt idx="458">
                  <c:v>-1.6331979373978944E-3</c:v>
                </c:pt>
                <c:pt idx="459">
                  <c:v>-1.6328221932356821E-3</c:v>
                </c:pt>
                <c:pt idx="460">
                  <c:v>-1.6320707049112576E-3</c:v>
                </c:pt>
                <c:pt idx="461">
                  <c:v>-1.6316949607490454E-3</c:v>
                </c:pt>
                <c:pt idx="462">
                  <c:v>-1.6313192165868331E-3</c:v>
                </c:pt>
                <c:pt idx="463">
                  <c:v>-1.6309434724246208E-3</c:v>
                </c:pt>
                <c:pt idx="464">
                  <c:v>-1.6305677282624086E-3</c:v>
                </c:pt>
                <c:pt idx="465">
                  <c:v>-1.6301919841001963E-3</c:v>
                </c:pt>
                <c:pt idx="466">
                  <c:v>-1.6298162399379841E-3</c:v>
                </c:pt>
                <c:pt idx="467">
                  <c:v>-1.6294404957757718E-3</c:v>
                </c:pt>
                <c:pt idx="468">
                  <c:v>-1.6290647516135595E-3</c:v>
                </c:pt>
                <c:pt idx="469">
                  <c:v>-1.6286890074513475E-3</c:v>
                </c:pt>
                <c:pt idx="470">
                  <c:v>-1.6283132632891352E-3</c:v>
                </c:pt>
                <c:pt idx="471">
                  <c:v>-1.627937519126923E-3</c:v>
                </c:pt>
                <c:pt idx="472">
                  <c:v>-1.6275617749647107E-3</c:v>
                </c:pt>
                <c:pt idx="473">
                  <c:v>-1.6260587983158617E-3</c:v>
                </c:pt>
                <c:pt idx="474">
                  <c:v>-1.6253073099914371E-3</c:v>
                </c:pt>
                <c:pt idx="475">
                  <c:v>-1.6249315658292249E-3</c:v>
                </c:pt>
                <c:pt idx="476">
                  <c:v>-1.270121721225937E-3</c:v>
                </c:pt>
                <c:pt idx="477">
                  <c:v>-1.1391480418262363E-3</c:v>
                </c:pt>
                <c:pt idx="478">
                  <c:v>-1.1391480418262363E-3</c:v>
                </c:pt>
                <c:pt idx="479">
                  <c:v>-1.1120944621469538E-3</c:v>
                </c:pt>
                <c:pt idx="480">
                  <c:v>-8.5272363474557912E-4</c:v>
                </c:pt>
                <c:pt idx="481">
                  <c:v>-8.1649116196082575E-4</c:v>
                </c:pt>
                <c:pt idx="482">
                  <c:v>-8.1606174006115459E-4</c:v>
                </c:pt>
                <c:pt idx="483">
                  <c:v>-8.1536392947418896E-4</c:v>
                </c:pt>
                <c:pt idx="484">
                  <c:v>-8.1348520866312787E-4</c:v>
                </c:pt>
                <c:pt idx="485">
                  <c:v>-7.032848136600189E-4</c:v>
                </c:pt>
                <c:pt idx="486">
                  <c:v>-7.0323113592256001E-4</c:v>
                </c:pt>
                <c:pt idx="487">
                  <c:v>-4.8562158826420459E-4</c:v>
                </c:pt>
                <c:pt idx="488">
                  <c:v>-4.855679105267457E-4</c:v>
                </c:pt>
                <c:pt idx="489">
                  <c:v>-4.8207885759191755E-4</c:v>
                </c:pt>
                <c:pt idx="490">
                  <c:v>-4.8202517985445866E-4</c:v>
                </c:pt>
                <c:pt idx="491">
                  <c:v>-4.7724786122061704E-4</c:v>
                </c:pt>
                <c:pt idx="492">
                  <c:v>-4.7719418348315815E-4</c:v>
                </c:pt>
                <c:pt idx="493">
                  <c:v>-4.2909893071998951E-4</c:v>
                </c:pt>
                <c:pt idx="494">
                  <c:v>-1.4068844735335307E-4</c:v>
                </c:pt>
                <c:pt idx="495">
                  <c:v>-1.2898670058731449E-4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78-4610-8335-6C616C74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1432"/>
        <c:axId val="1"/>
      </c:scatterChart>
      <c:valAx>
        <c:axId val="867061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1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Dor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48387096774193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4.3471000004501548E-2</c:v>
                </c:pt>
                <c:pt idx="1">
                  <c:v>4.3471000004501548E-2</c:v>
                </c:pt>
                <c:pt idx="2">
                  <c:v>4.6469000006254646E-2</c:v>
                </c:pt>
                <c:pt idx="3">
                  <c:v>4.6469000006254646E-2</c:v>
                </c:pt>
                <c:pt idx="4">
                  <c:v>5.7799000003797119E-2</c:v>
                </c:pt>
                <c:pt idx="5">
                  <c:v>5.7799000003797119E-2</c:v>
                </c:pt>
                <c:pt idx="6">
                  <c:v>5.2100000004429603E-2</c:v>
                </c:pt>
                <c:pt idx="7">
                  <c:v>5.2100000004429603E-2</c:v>
                </c:pt>
                <c:pt idx="8">
                  <c:v>6.3279000009060837E-2</c:v>
                </c:pt>
                <c:pt idx="9">
                  <c:v>6.3279000009060837E-2</c:v>
                </c:pt>
                <c:pt idx="10">
                  <c:v>5.4008500002964865E-2</c:v>
                </c:pt>
                <c:pt idx="11">
                  <c:v>5.4008500002964865E-2</c:v>
                </c:pt>
                <c:pt idx="12">
                  <c:v>-5.7685999996465398E-2</c:v>
                </c:pt>
                <c:pt idx="13">
                  <c:v>-5.7685999996465398E-2</c:v>
                </c:pt>
                <c:pt idx="14">
                  <c:v>-6.490299999495619E-2</c:v>
                </c:pt>
                <c:pt idx="15">
                  <c:v>-6.490299999495619E-2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3-4325-B63E-0584CD08EF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3-4325-B63E-0584CD08EF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-5.2995000005466864E-3</c:v>
                </c:pt>
                <c:pt idx="18">
                  <c:v>-5.589499996858649E-3</c:v>
                </c:pt>
                <c:pt idx="19">
                  <c:v>-6.287999996857252E-3</c:v>
                </c:pt>
                <c:pt idx="20">
                  <c:v>-6.309999997029081E-3</c:v>
                </c:pt>
                <c:pt idx="21">
                  <c:v>-6.5414999990025535E-3</c:v>
                </c:pt>
                <c:pt idx="22">
                  <c:v>-5.4304999939631671E-3</c:v>
                </c:pt>
                <c:pt idx="23">
                  <c:v>-5.1619999940157868E-3</c:v>
                </c:pt>
                <c:pt idx="24">
                  <c:v>-4.8824999976204708E-3</c:v>
                </c:pt>
                <c:pt idx="25">
                  <c:v>-3.7529999972321093E-3</c:v>
                </c:pt>
                <c:pt idx="26">
                  <c:v>-4.873499994573649E-3</c:v>
                </c:pt>
                <c:pt idx="27">
                  <c:v>-3.9369999940390699E-3</c:v>
                </c:pt>
                <c:pt idx="28">
                  <c:v>-4.7259999992093071E-3</c:v>
                </c:pt>
                <c:pt idx="29">
                  <c:v>-5.8574999929987825E-3</c:v>
                </c:pt>
                <c:pt idx="30">
                  <c:v>-5.1479999965522438E-3</c:v>
                </c:pt>
                <c:pt idx="31">
                  <c:v>-3.3094999962486327E-3</c:v>
                </c:pt>
                <c:pt idx="32">
                  <c:v>-6.4409999977215193E-3</c:v>
                </c:pt>
                <c:pt idx="33">
                  <c:v>-5.2299999952083454E-3</c:v>
                </c:pt>
                <c:pt idx="34">
                  <c:v>-2.7614999999059364E-3</c:v>
                </c:pt>
                <c:pt idx="35">
                  <c:v>-3.7709999960497953E-3</c:v>
                </c:pt>
                <c:pt idx="36">
                  <c:v>-4.4134999989182688E-3</c:v>
                </c:pt>
                <c:pt idx="37">
                  <c:v>-4.3449999939184636E-3</c:v>
                </c:pt>
                <c:pt idx="38">
                  <c:v>-3.6655000003520399E-3</c:v>
                </c:pt>
                <c:pt idx="39">
                  <c:v>-4.9669999934849329E-3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A3-4325-B63E-0584CD08EF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-1.5339998208219185E-3</c:v>
                </c:pt>
                <c:pt idx="41">
                  <c:v>-1.4654997867182828E-3</c:v>
                </c:pt>
                <c:pt idx="42">
                  <c:v>-8.4499998774845153E-4</c:v>
                </c:pt>
                <c:pt idx="43">
                  <c:v>-1.17650020547444E-3</c:v>
                </c:pt>
                <c:pt idx="44">
                  <c:v>-2.1529999648919329E-3</c:v>
                </c:pt>
                <c:pt idx="45">
                  <c:v>-1.684500151895918E-3</c:v>
                </c:pt>
                <c:pt idx="47">
                  <c:v>-4.4109999944339506E-3</c:v>
                </c:pt>
                <c:pt idx="48">
                  <c:v>-7.4250000034226105E-4</c:v>
                </c:pt>
                <c:pt idx="49">
                  <c:v>1.2684999965131283E-3</c:v>
                </c:pt>
                <c:pt idx="50">
                  <c:v>-2.5629999945522286E-3</c:v>
                </c:pt>
                <c:pt idx="51">
                  <c:v>-3.9449999967473559E-3</c:v>
                </c:pt>
                <c:pt idx="52">
                  <c:v>1.2250000145286322E-4</c:v>
                </c:pt>
                <c:pt idx="53">
                  <c:v>-3.9139999935287051E-3</c:v>
                </c:pt>
                <c:pt idx="54">
                  <c:v>-3.2980000032694079E-3</c:v>
                </c:pt>
                <c:pt idx="57">
                  <c:v>-2.3824999952921644E-3</c:v>
                </c:pt>
                <c:pt idx="476">
                  <c:v>-3.516499993565958E-3</c:v>
                </c:pt>
                <c:pt idx="477">
                  <c:v>-4.4065001711715013E-3</c:v>
                </c:pt>
                <c:pt idx="478">
                  <c:v>-4.4064999965485185E-3</c:v>
                </c:pt>
                <c:pt idx="479">
                  <c:v>-2.3824998788768426E-3</c:v>
                </c:pt>
                <c:pt idx="480">
                  <c:v>-1.570499938679859E-3</c:v>
                </c:pt>
                <c:pt idx="481">
                  <c:v>-2.0529999965219758E-3</c:v>
                </c:pt>
                <c:pt idx="482">
                  <c:v>-1.9049999973503873E-3</c:v>
                </c:pt>
                <c:pt idx="483">
                  <c:v>-1.614499997231178E-3</c:v>
                </c:pt>
                <c:pt idx="484">
                  <c:v>-2.1169999963603914E-3</c:v>
                </c:pt>
                <c:pt idx="485">
                  <c:v>-8.7650000205030665E-4</c:v>
                </c:pt>
                <c:pt idx="486">
                  <c:v>-1.4479999954346567E-3</c:v>
                </c:pt>
                <c:pt idx="493">
                  <c:v>1.3150000449968502E-4</c:v>
                </c:pt>
                <c:pt idx="494">
                  <c:v>4.0220002265414223E-3</c:v>
                </c:pt>
                <c:pt idx="495">
                  <c:v>4.1840000048978254E-3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A3-4325-B63E-0584CD08EF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  <c:pt idx="487">
                  <c:v>-2.9665487818419933E-4</c:v>
                </c:pt>
                <c:pt idx="488">
                  <c:v>-6.7814616340911016E-4</c:v>
                </c:pt>
                <c:pt idx="489">
                  <c:v>-2.5557754270266742E-4</c:v>
                </c:pt>
                <c:pt idx="490">
                  <c:v>-5.9707830951083452E-4</c:v>
                </c:pt>
                <c:pt idx="491">
                  <c:v>-2.9048137366771698E-4</c:v>
                </c:pt>
                <c:pt idx="492">
                  <c:v>-4.3197130435146391E-4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A3-4325-B63E-0584CD08EF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  <c:pt idx="55">
                  <c:v>-2.3305002032429911E-3</c:v>
                </c:pt>
                <c:pt idx="56">
                  <c:v>-2.8510001502581872E-3</c:v>
                </c:pt>
                <c:pt idx="58">
                  <c:v>-2.2535002208314836E-3</c:v>
                </c:pt>
                <c:pt idx="59">
                  <c:v>-1.7740000039339066E-3</c:v>
                </c:pt>
                <c:pt idx="60">
                  <c:v>-2.5944999069906771E-3</c:v>
                </c:pt>
                <c:pt idx="61">
                  <c:v>-1.9150000371155329E-3</c:v>
                </c:pt>
                <c:pt idx="62">
                  <c:v>-2.0380001733428799E-3</c:v>
                </c:pt>
                <c:pt idx="63">
                  <c:v>-2.3405001047649421E-3</c:v>
                </c:pt>
                <c:pt idx="64">
                  <c:v>-2.363499952480197E-3</c:v>
                </c:pt>
                <c:pt idx="65">
                  <c:v>-2.2839999874122441E-3</c:v>
                </c:pt>
                <c:pt idx="66">
                  <c:v>-2.2864999627927318E-3</c:v>
                </c:pt>
                <c:pt idx="67">
                  <c:v>-2.3574999722768553E-3</c:v>
                </c:pt>
                <c:pt idx="68">
                  <c:v>-1.9889999894076027E-3</c:v>
                </c:pt>
                <c:pt idx="69">
                  <c:v>-2.6804997760336846E-3</c:v>
                </c:pt>
                <c:pt idx="70">
                  <c:v>-2.1120001256349497E-3</c:v>
                </c:pt>
                <c:pt idx="71">
                  <c:v>-1.6324999160133302E-3</c:v>
                </c:pt>
                <c:pt idx="72">
                  <c:v>-2.4419998881057836E-3</c:v>
                </c:pt>
                <c:pt idx="73">
                  <c:v>-2.6624998790794052E-3</c:v>
                </c:pt>
                <c:pt idx="74">
                  <c:v>-2.4940000221249647E-3</c:v>
                </c:pt>
                <c:pt idx="75">
                  <c:v>-2.1035001700511202E-3</c:v>
                </c:pt>
                <c:pt idx="76">
                  <c:v>-2.1349999733502045E-3</c:v>
                </c:pt>
                <c:pt idx="77">
                  <c:v>-1.3444998694467358E-3</c:v>
                </c:pt>
                <c:pt idx="78">
                  <c:v>-1.0760001750895754E-3</c:v>
                </c:pt>
                <c:pt idx="79">
                  <c:v>-2.1649997725035064E-3</c:v>
                </c:pt>
                <c:pt idx="80">
                  <c:v>-2.5964998276322149E-3</c:v>
                </c:pt>
                <c:pt idx="81">
                  <c:v>-2.0854998147115111E-3</c:v>
                </c:pt>
                <c:pt idx="82">
                  <c:v>-2.3170002023107372E-3</c:v>
                </c:pt>
                <c:pt idx="83">
                  <c:v>-1.6264999358099885E-3</c:v>
                </c:pt>
                <c:pt idx="84">
                  <c:v>-2.558000065619126E-3</c:v>
                </c:pt>
                <c:pt idx="85">
                  <c:v>-2.1469998828251846E-3</c:v>
                </c:pt>
                <c:pt idx="86">
                  <c:v>-2.1785001517855562E-3</c:v>
                </c:pt>
                <c:pt idx="87">
                  <c:v>-2.4880000419216231E-3</c:v>
                </c:pt>
                <c:pt idx="88">
                  <c:v>-2.4195000078179874E-3</c:v>
                </c:pt>
                <c:pt idx="89">
                  <c:v>-2.6085002027684823E-3</c:v>
                </c:pt>
                <c:pt idx="90">
                  <c:v>-2.1494998582056724E-3</c:v>
                </c:pt>
                <c:pt idx="91">
                  <c:v>-2.1015001620980911E-3</c:v>
                </c:pt>
                <c:pt idx="92">
                  <c:v>-2.8904998034704477E-3</c:v>
                </c:pt>
                <c:pt idx="93">
                  <c:v>-2.6220001163892448E-3</c:v>
                </c:pt>
                <c:pt idx="94">
                  <c:v>-2.3110002221073955E-3</c:v>
                </c:pt>
                <c:pt idx="95">
                  <c:v>-2.1424998994916677E-3</c:v>
                </c:pt>
                <c:pt idx="96">
                  <c:v>-2.231499798654113E-3</c:v>
                </c:pt>
                <c:pt idx="97">
                  <c:v>-1.5629998524673283E-3</c:v>
                </c:pt>
                <c:pt idx="98">
                  <c:v>-2.083499806758482E-3</c:v>
                </c:pt>
                <c:pt idx="99">
                  <c:v>-2.0930002065142617E-3</c:v>
                </c:pt>
                <c:pt idx="100">
                  <c:v>-2.5244997959816828E-3</c:v>
                </c:pt>
                <c:pt idx="101">
                  <c:v>-2.3135002047638409E-3</c:v>
                </c:pt>
                <c:pt idx="102">
                  <c:v>-2.1339999439078383E-3</c:v>
                </c:pt>
                <c:pt idx="103">
                  <c:v>-2.4655001689097844E-3</c:v>
                </c:pt>
                <c:pt idx="104">
                  <c:v>-2.3860002038418315E-3</c:v>
                </c:pt>
                <c:pt idx="105">
                  <c:v>-2.5749999331310391E-3</c:v>
                </c:pt>
                <c:pt idx="106">
                  <c:v>-2.206499942985829E-3</c:v>
                </c:pt>
                <c:pt idx="107">
                  <c:v>-2.4954999680630863E-3</c:v>
                </c:pt>
                <c:pt idx="108">
                  <c:v>-2.1269999851938337E-3</c:v>
                </c:pt>
                <c:pt idx="109">
                  <c:v>-2.3160001801443286E-3</c:v>
                </c:pt>
                <c:pt idx="110">
                  <c:v>-1.9475001899991184E-3</c:v>
                </c:pt>
                <c:pt idx="111">
                  <c:v>-2.5365001711179502E-3</c:v>
                </c:pt>
                <c:pt idx="112">
                  <c:v>-2.4680001442902721E-3</c:v>
                </c:pt>
                <c:pt idx="113">
                  <c:v>-2.17750012234319E-3</c:v>
                </c:pt>
                <c:pt idx="114">
                  <c:v>-2.2089999183663167E-3</c:v>
                </c:pt>
                <c:pt idx="115">
                  <c:v>-2.4294999166158959E-3</c:v>
                </c:pt>
                <c:pt idx="116">
                  <c:v>-2.9185000676079653E-3</c:v>
                </c:pt>
                <c:pt idx="117">
                  <c:v>-2.4499997816747054E-3</c:v>
                </c:pt>
                <c:pt idx="118">
                  <c:v>-2.3800002236384898E-3</c:v>
                </c:pt>
                <c:pt idx="119">
                  <c:v>-2.3115001968108118E-3</c:v>
                </c:pt>
                <c:pt idx="120">
                  <c:v>-2.6005002146121114E-3</c:v>
                </c:pt>
                <c:pt idx="121">
                  <c:v>-2.1319999359548092E-3</c:v>
                </c:pt>
                <c:pt idx="122">
                  <c:v>-2.0210001748637296E-3</c:v>
                </c:pt>
                <c:pt idx="123">
                  <c:v>-2.2525000968016684E-3</c:v>
                </c:pt>
                <c:pt idx="124">
                  <c:v>-2.3439999713446014E-3</c:v>
                </c:pt>
                <c:pt idx="125">
                  <c:v>-2.1755001143901609E-3</c:v>
                </c:pt>
                <c:pt idx="126">
                  <c:v>-2.2645000135526061E-3</c:v>
                </c:pt>
                <c:pt idx="127">
                  <c:v>-2.4959999354905449E-3</c:v>
                </c:pt>
                <c:pt idx="128">
                  <c:v>-2.0850002183578908E-3</c:v>
                </c:pt>
                <c:pt idx="129">
                  <c:v>-1.7054998388630338E-3</c:v>
                </c:pt>
                <c:pt idx="130">
                  <c:v>-2.7369997987989336E-3</c:v>
                </c:pt>
                <c:pt idx="131">
                  <c:v>-2.3260000816662796E-3</c:v>
                </c:pt>
                <c:pt idx="132">
                  <c:v>-2.0574999289237894E-3</c:v>
                </c:pt>
                <c:pt idx="133">
                  <c:v>-2.5779998759389855E-3</c:v>
                </c:pt>
                <c:pt idx="134">
                  <c:v>-2.4010000634007156E-3</c:v>
                </c:pt>
                <c:pt idx="135">
                  <c:v>-2.5899997854139656E-3</c:v>
                </c:pt>
                <c:pt idx="136">
                  <c:v>-1.810500085412059E-3</c:v>
                </c:pt>
                <c:pt idx="137">
                  <c:v>-2.3419999633915722E-3</c:v>
                </c:pt>
                <c:pt idx="138">
                  <c:v>-2.3310000324272551E-3</c:v>
                </c:pt>
                <c:pt idx="139">
                  <c:v>-2.262500005599577E-3</c:v>
                </c:pt>
                <c:pt idx="140">
                  <c:v>-2.0719998137792572E-3</c:v>
                </c:pt>
                <c:pt idx="141">
                  <c:v>-2.5034998689079657E-3</c:v>
                </c:pt>
                <c:pt idx="142">
                  <c:v>-1.8925000258604996E-3</c:v>
                </c:pt>
                <c:pt idx="143">
                  <c:v>-2.4239999038400128E-3</c:v>
                </c:pt>
                <c:pt idx="144">
                  <c:v>-2.1130000168341212E-3</c:v>
                </c:pt>
                <c:pt idx="145">
                  <c:v>-2.5445000719628297E-3</c:v>
                </c:pt>
                <c:pt idx="146">
                  <c:v>-3.0540000880137086E-3</c:v>
                </c:pt>
                <c:pt idx="147">
                  <c:v>-2.2854998460388742E-3</c:v>
                </c:pt>
                <c:pt idx="148">
                  <c:v>-2.4745000409893692E-3</c:v>
                </c:pt>
                <c:pt idx="149">
                  <c:v>-2.0265000930521637E-3</c:v>
                </c:pt>
                <c:pt idx="150">
                  <c:v>-2.2154998223413713E-3</c:v>
                </c:pt>
                <c:pt idx="151">
                  <c:v>-1.9470001352601685E-3</c:v>
                </c:pt>
                <c:pt idx="152">
                  <c:v>-2.1359998645493761E-3</c:v>
                </c:pt>
                <c:pt idx="153">
                  <c:v>-1.8675001701922156E-3</c:v>
                </c:pt>
                <c:pt idx="154">
                  <c:v>-1.6565001133130863E-3</c:v>
                </c:pt>
                <c:pt idx="155">
                  <c:v>-2.3880001172074117E-3</c:v>
                </c:pt>
                <c:pt idx="156">
                  <c:v>-2.4770000163698569E-3</c:v>
                </c:pt>
                <c:pt idx="157">
                  <c:v>-1.7975001464947127E-3</c:v>
                </c:pt>
                <c:pt idx="158">
                  <c:v>-2.4179999236366712E-3</c:v>
                </c:pt>
                <c:pt idx="159">
                  <c:v>-1.6495001545990817E-3</c:v>
                </c:pt>
                <c:pt idx="160">
                  <c:v>-1.4385000977199525E-3</c:v>
                </c:pt>
                <c:pt idx="161">
                  <c:v>-2.6700001835706644E-3</c:v>
                </c:pt>
                <c:pt idx="162">
                  <c:v>-2.0589998748619109E-3</c:v>
                </c:pt>
                <c:pt idx="163">
                  <c:v>-1.7905001877807081E-3</c:v>
                </c:pt>
                <c:pt idx="164">
                  <c:v>-1.3795000049867667E-3</c:v>
                </c:pt>
                <c:pt idx="165">
                  <c:v>-1.91099988296628E-3</c:v>
                </c:pt>
                <c:pt idx="166">
                  <c:v>-2.4000000339583494E-3</c:v>
                </c:pt>
                <c:pt idx="167">
                  <c:v>-1.8314999178983271E-3</c:v>
                </c:pt>
                <c:pt idx="168">
                  <c:v>-1.6204998610191979E-3</c:v>
                </c:pt>
                <c:pt idx="169">
                  <c:v>-2.2410001110984012E-3</c:v>
                </c:pt>
                <c:pt idx="170">
                  <c:v>-2.0724997812067159E-3</c:v>
                </c:pt>
                <c:pt idx="171">
                  <c:v>-1.8615001899888739E-3</c:v>
                </c:pt>
                <c:pt idx="172">
                  <c:v>-2.5930002011591569E-3</c:v>
                </c:pt>
                <c:pt idx="173">
                  <c:v>-2.5435000425204635E-3</c:v>
                </c:pt>
                <c:pt idx="174">
                  <c:v>-2.3750001782900654E-3</c:v>
                </c:pt>
                <c:pt idx="175">
                  <c:v>-2.0845001636189409E-3</c:v>
                </c:pt>
                <c:pt idx="176">
                  <c:v>-1.7255001148441806E-3</c:v>
                </c:pt>
                <c:pt idx="177">
                  <c:v>-2.5569999488652684E-3</c:v>
                </c:pt>
                <c:pt idx="178">
                  <c:v>-2.145999766071327E-3</c:v>
                </c:pt>
                <c:pt idx="179">
                  <c:v>-1.7664998449617997E-3</c:v>
                </c:pt>
                <c:pt idx="180">
                  <c:v>-2.0980000699637458E-3</c:v>
                </c:pt>
                <c:pt idx="181">
                  <c:v>-2.186999969126191E-3</c:v>
                </c:pt>
                <c:pt idx="182">
                  <c:v>-2.1184999350225553E-3</c:v>
                </c:pt>
                <c:pt idx="183">
                  <c:v>-1.8279999203514308E-3</c:v>
                </c:pt>
                <c:pt idx="184">
                  <c:v>-2.1595001380774193E-3</c:v>
                </c:pt>
                <c:pt idx="185">
                  <c:v>-1.5484998293686658E-3</c:v>
                </c:pt>
                <c:pt idx="186">
                  <c:v>-2.880000218283385E-3</c:v>
                </c:pt>
                <c:pt idx="187">
                  <c:v>-1.8894999884651043E-3</c:v>
                </c:pt>
                <c:pt idx="188">
                  <c:v>-2.0210000802762806E-3</c:v>
                </c:pt>
                <c:pt idx="189">
                  <c:v>-2.1099999794387259E-3</c:v>
                </c:pt>
                <c:pt idx="190">
                  <c:v>-2.1414997827378102E-3</c:v>
                </c:pt>
                <c:pt idx="191">
                  <c:v>-1.9714999289135449E-3</c:v>
                </c:pt>
                <c:pt idx="192">
                  <c:v>-1.891999963845592E-3</c:v>
                </c:pt>
                <c:pt idx="193">
                  <c:v>-1.4125002126093023E-3</c:v>
                </c:pt>
                <c:pt idx="194">
                  <c:v>-1.933000166900456E-3</c:v>
                </c:pt>
                <c:pt idx="195">
                  <c:v>-2.7849998732563108E-3</c:v>
                </c:pt>
                <c:pt idx="196">
                  <c:v>-1.9739999042940326E-3</c:v>
                </c:pt>
                <c:pt idx="197">
                  <c:v>-2.0055001659784466E-3</c:v>
                </c:pt>
                <c:pt idx="198">
                  <c:v>-1.4945001530577429E-3</c:v>
                </c:pt>
                <c:pt idx="199">
                  <c:v>-2.114999937475659E-3</c:v>
                </c:pt>
                <c:pt idx="200">
                  <c:v>-1.8464997774572112E-3</c:v>
                </c:pt>
                <c:pt idx="201">
                  <c:v>-1.8174999568145722E-3</c:v>
                </c:pt>
                <c:pt idx="202">
                  <c:v>-1.9405000930419192E-3</c:v>
                </c:pt>
                <c:pt idx="203">
                  <c:v>-2.47199997829739E-3</c:v>
                </c:pt>
                <c:pt idx="204">
                  <c:v>-2.5609998774598353E-3</c:v>
                </c:pt>
                <c:pt idx="205">
                  <c:v>-2.4814999123918824E-3</c:v>
                </c:pt>
                <c:pt idx="206">
                  <c:v>-2.513000181352254E-3</c:v>
                </c:pt>
                <c:pt idx="207">
                  <c:v>-2.0020001611555927E-3</c:v>
                </c:pt>
                <c:pt idx="208">
                  <c:v>-3.153999823553022E-3</c:v>
                </c:pt>
                <c:pt idx="209">
                  <c:v>-1.8429997726343572E-3</c:v>
                </c:pt>
                <c:pt idx="210">
                  <c:v>-2.6745000795926899E-3</c:v>
                </c:pt>
                <c:pt idx="211">
                  <c:v>-1.763499814842362E-3</c:v>
                </c:pt>
                <c:pt idx="212">
                  <c:v>-2.4949998187366873E-3</c:v>
                </c:pt>
                <c:pt idx="213">
                  <c:v>-2.2840002275188453E-3</c:v>
                </c:pt>
                <c:pt idx="214">
                  <c:v>-2.7154998169862665E-3</c:v>
                </c:pt>
                <c:pt idx="215">
                  <c:v>-1.7045001877704635E-3</c:v>
                </c:pt>
                <c:pt idx="216">
                  <c:v>-2.0250000088708475E-3</c:v>
                </c:pt>
                <c:pt idx="217">
                  <c:v>-1.7555000158608891E-3</c:v>
                </c:pt>
                <c:pt idx="218">
                  <c:v>-1.4964997972128913E-3</c:v>
                </c:pt>
                <c:pt idx="219">
                  <c:v>-1.6374998303945176E-3</c:v>
                </c:pt>
                <c:pt idx="220">
                  <c:v>-1.5785002033226192E-3</c:v>
                </c:pt>
                <c:pt idx="221">
                  <c:v>-1.7629999492783099E-3</c:v>
                </c:pt>
                <c:pt idx="222">
                  <c:v>-1.5835001540835947E-3</c:v>
                </c:pt>
                <c:pt idx="223">
                  <c:v>-2.0039998125866987E-3</c:v>
                </c:pt>
                <c:pt idx="224">
                  <c:v>-1.9294997982797213E-3</c:v>
                </c:pt>
                <c:pt idx="225">
                  <c:v>-1.6395002166973427E-3</c:v>
                </c:pt>
                <c:pt idx="226">
                  <c:v>-2.3599998239660636E-3</c:v>
                </c:pt>
                <c:pt idx="227">
                  <c:v>-2.0805001986445859E-3</c:v>
                </c:pt>
                <c:pt idx="228">
                  <c:v>-2.0009997751913033E-3</c:v>
                </c:pt>
                <c:pt idx="229">
                  <c:v>-2.5829997975961305E-3</c:v>
                </c:pt>
                <c:pt idx="230">
                  <c:v>-1.9719999545486644E-3</c:v>
                </c:pt>
                <c:pt idx="231">
                  <c:v>-1.6034999644034542E-3</c:v>
                </c:pt>
                <c:pt idx="232">
                  <c:v>-1.8855000307667069E-3</c:v>
                </c:pt>
                <c:pt idx="233">
                  <c:v>-2.0745002257172018E-3</c:v>
                </c:pt>
                <c:pt idx="234">
                  <c:v>-1.806000065698754E-3</c:v>
                </c:pt>
                <c:pt idx="235">
                  <c:v>-1.4674998819828033E-3</c:v>
                </c:pt>
                <c:pt idx="236">
                  <c:v>-1.297500028158538E-3</c:v>
                </c:pt>
                <c:pt idx="237">
                  <c:v>-2.829000077326782E-3</c:v>
                </c:pt>
                <c:pt idx="238">
                  <c:v>-1.5384998914669268E-3</c:v>
                </c:pt>
                <c:pt idx="239">
                  <c:v>-1.8590001782285981E-3</c:v>
                </c:pt>
                <c:pt idx="240">
                  <c:v>-1.8904999815276824E-3</c:v>
                </c:pt>
                <c:pt idx="241">
                  <c:v>-1.1794998426921666E-3</c:v>
                </c:pt>
                <c:pt idx="242">
                  <c:v>-2.3110000984161161E-3</c:v>
                </c:pt>
                <c:pt idx="243">
                  <c:v>-1.520500001788605E-3</c:v>
                </c:pt>
                <c:pt idx="244">
                  <c:v>-1.4519999676849693E-3</c:v>
                </c:pt>
                <c:pt idx="245">
                  <c:v>-2.7079998544650152E-3</c:v>
                </c:pt>
                <c:pt idx="246">
                  <c:v>-2.3900000014691614E-3</c:v>
                </c:pt>
                <c:pt idx="247">
                  <c:v>-2.2105002135504037E-3</c:v>
                </c:pt>
                <c:pt idx="248">
                  <c:v>-2.4625000078231096E-3</c:v>
                </c:pt>
                <c:pt idx="249">
                  <c:v>-1.1719998219632544E-3</c:v>
                </c:pt>
                <c:pt idx="250">
                  <c:v>-1.9744998353417031E-3</c:v>
                </c:pt>
                <c:pt idx="251">
                  <c:v>-2.7950002113357186E-3</c:v>
                </c:pt>
                <c:pt idx="252">
                  <c:v>-2.7154997806064785E-3</c:v>
                </c:pt>
                <c:pt idx="253">
                  <c:v>-2.3359998594969511E-3</c:v>
                </c:pt>
                <c:pt idx="254">
                  <c:v>-2.3565001974930055E-3</c:v>
                </c:pt>
                <c:pt idx="255">
                  <c:v>-1.6769998546806164E-3</c:v>
                </c:pt>
                <c:pt idx="256">
                  <c:v>-1.8179998878622428E-3</c:v>
                </c:pt>
                <c:pt idx="257">
                  <c:v>-2.6384997909190133E-3</c:v>
                </c:pt>
                <c:pt idx="258">
                  <c:v>-1.8590000909171067E-3</c:v>
                </c:pt>
                <c:pt idx="259">
                  <c:v>-2.0795000818907283E-3</c:v>
                </c:pt>
                <c:pt idx="260">
                  <c:v>-1.9614998964243568E-3</c:v>
                </c:pt>
                <c:pt idx="261">
                  <c:v>-1.9819997614831664E-3</c:v>
                </c:pt>
                <c:pt idx="262">
                  <c:v>-2.4024998856475577E-3</c:v>
                </c:pt>
                <c:pt idx="263">
                  <c:v>-1.9230001344112679E-3</c:v>
                </c:pt>
                <c:pt idx="264">
                  <c:v>-2.1435001326608472E-3</c:v>
                </c:pt>
                <c:pt idx="265">
                  <c:v>-2.1844998700544238E-3</c:v>
                </c:pt>
                <c:pt idx="266">
                  <c:v>-2.305000030901283E-3</c:v>
                </c:pt>
                <c:pt idx="267">
                  <c:v>-2.0254999399185181E-3</c:v>
                </c:pt>
                <c:pt idx="268">
                  <c:v>-1.8099998997058719E-3</c:v>
                </c:pt>
                <c:pt idx="269">
                  <c:v>-3.3305000179097988E-3</c:v>
                </c:pt>
                <c:pt idx="270">
                  <c:v>-2.7509999708854593E-3</c:v>
                </c:pt>
                <c:pt idx="271">
                  <c:v>-3.0714997919858433E-3</c:v>
                </c:pt>
                <c:pt idx="272">
                  <c:v>-2.9124998691258952E-3</c:v>
                </c:pt>
                <c:pt idx="273">
                  <c:v>-2.0560001794365235E-3</c:v>
                </c:pt>
                <c:pt idx="274">
                  <c:v>-2.3765000078128651E-3</c:v>
                </c:pt>
                <c:pt idx="275">
                  <c:v>-2.0969999168301001E-3</c:v>
                </c:pt>
                <c:pt idx="276">
                  <c:v>-1.8585000289021991E-3</c:v>
                </c:pt>
                <c:pt idx="277">
                  <c:v>-1.8789999012369663E-3</c:v>
                </c:pt>
                <c:pt idx="278">
                  <c:v>-2.0994998922105879E-3</c:v>
                </c:pt>
                <c:pt idx="279">
                  <c:v>-2.5200000163749792E-3</c:v>
                </c:pt>
                <c:pt idx="280">
                  <c:v>-2.4405000513070263E-3</c:v>
                </c:pt>
                <c:pt idx="281">
                  <c:v>-1.3609999223263003E-3</c:v>
                </c:pt>
                <c:pt idx="282">
                  <c:v>-2.5020001194206998E-3</c:v>
                </c:pt>
                <c:pt idx="283">
                  <c:v>-2.722500117670279E-3</c:v>
                </c:pt>
                <c:pt idx="284">
                  <c:v>-1.1174998144269921E-3</c:v>
                </c:pt>
                <c:pt idx="285">
                  <c:v>-1.8705001348280348E-3</c:v>
                </c:pt>
                <c:pt idx="286">
                  <c:v>-1.7910001770360395E-3</c:v>
                </c:pt>
                <c:pt idx="287">
                  <c:v>-2.2114998282631859E-3</c:v>
                </c:pt>
                <c:pt idx="288">
                  <c:v>-1.9320002102176659E-3</c:v>
                </c:pt>
                <c:pt idx="289">
                  <c:v>-1.8454998207744211E-3</c:v>
                </c:pt>
                <c:pt idx="290">
                  <c:v>-1.6059999034041539E-3</c:v>
                </c:pt>
                <c:pt idx="291">
                  <c:v>-1.9194997730664909E-3</c:v>
                </c:pt>
                <c:pt idx="292">
                  <c:v>-1.1084997968282551E-3</c:v>
                </c:pt>
                <c:pt idx="293">
                  <c:v>-1.0605001007206738E-3</c:v>
                </c:pt>
                <c:pt idx="294">
                  <c:v>-2.0930000464431942E-3</c:v>
                </c:pt>
                <c:pt idx="295">
                  <c:v>-5.2449977374635637E-4</c:v>
                </c:pt>
                <c:pt idx="296">
                  <c:v>-1.4749997790204361E-3</c:v>
                </c:pt>
                <c:pt idx="297">
                  <c:v>-1.4955001097405329E-3</c:v>
                </c:pt>
                <c:pt idx="298">
                  <c:v>-1.4160001519485377E-3</c:v>
                </c:pt>
                <c:pt idx="299">
                  <c:v>-1.6980002110358328E-3</c:v>
                </c:pt>
                <c:pt idx="300">
                  <c:v>-1.0184998754994012E-3</c:v>
                </c:pt>
                <c:pt idx="301">
                  <c:v>-1.0004999858210795E-3</c:v>
                </c:pt>
                <c:pt idx="302">
                  <c:v>-1.4414999677683227E-3</c:v>
                </c:pt>
                <c:pt idx="303">
                  <c:v>-2.1620000479742885E-3</c:v>
                </c:pt>
                <c:pt idx="304">
                  <c:v>-1.2825000449083745E-3</c:v>
                </c:pt>
                <c:pt idx="305">
                  <c:v>-1.5439997805515304E-3</c:v>
                </c:pt>
                <c:pt idx="306">
                  <c:v>-1.2354998689261265E-3</c:v>
                </c:pt>
                <c:pt idx="307">
                  <c:v>-1.6559999858145602E-3</c:v>
                </c:pt>
                <c:pt idx="308">
                  <c:v>-1.7765001466614194E-3</c:v>
                </c:pt>
                <c:pt idx="309">
                  <c:v>-2.0080000758753158E-3</c:v>
                </c:pt>
                <c:pt idx="310">
                  <c:v>-9.2849994689458981E-4</c:v>
                </c:pt>
                <c:pt idx="311">
                  <c:v>-1.1484998831292614E-3</c:v>
                </c:pt>
                <c:pt idx="312">
                  <c:v>-1.5799999382579699E-3</c:v>
                </c:pt>
                <c:pt idx="313">
                  <c:v>-1.5690000072936527E-3</c:v>
                </c:pt>
                <c:pt idx="314">
                  <c:v>-1.4005001430632547E-3</c:v>
                </c:pt>
                <c:pt idx="315">
                  <c:v>-1.3895002120989375E-3</c:v>
                </c:pt>
                <c:pt idx="316">
                  <c:v>-2.3209998762467876E-3</c:v>
                </c:pt>
                <c:pt idx="317">
                  <c:v>-1.9100001591141336E-3</c:v>
                </c:pt>
                <c:pt idx="318">
                  <c:v>-1.4715001525473781E-3</c:v>
                </c:pt>
                <c:pt idx="319">
                  <c:v>-1.3920001874794252E-3</c:v>
                </c:pt>
                <c:pt idx="320">
                  <c:v>-1.9330000068293884E-3</c:v>
                </c:pt>
                <c:pt idx="321">
                  <c:v>-1.6534999158466235E-3</c:v>
                </c:pt>
                <c:pt idx="322">
                  <c:v>-1.8739999140962027E-3</c:v>
                </c:pt>
                <c:pt idx="323">
                  <c:v>-8.945000809035264E-4</c:v>
                </c:pt>
                <c:pt idx="324">
                  <c:v>-1.7149999912362546E-3</c:v>
                </c:pt>
                <c:pt idx="325">
                  <c:v>-1.0355001140851527E-3</c:v>
                </c:pt>
                <c:pt idx="326">
                  <c:v>-1.2174998846603557E-3</c:v>
                </c:pt>
                <c:pt idx="327">
                  <c:v>-1.9790001606452279E-3</c:v>
                </c:pt>
                <c:pt idx="328">
                  <c:v>-1.199499994982034E-3</c:v>
                </c:pt>
                <c:pt idx="329">
                  <c:v>-2.040499763097614E-3</c:v>
                </c:pt>
                <c:pt idx="330">
                  <c:v>-1.2610000630957074E-3</c:v>
                </c:pt>
                <c:pt idx="331">
                  <c:v>-1.3044997758697718E-3</c:v>
                </c:pt>
                <c:pt idx="332">
                  <c:v>-1.4249999367166311E-3</c:v>
                </c:pt>
                <c:pt idx="333">
                  <c:v>-1.8709998767008074E-3</c:v>
                </c:pt>
                <c:pt idx="334">
                  <c:v>-6.9149992486927658E-4</c:v>
                </c:pt>
                <c:pt idx="335">
                  <c:v>-1.532500158646144E-3</c:v>
                </c:pt>
                <c:pt idx="336">
                  <c:v>-1.4530002008541487E-3</c:v>
                </c:pt>
                <c:pt idx="337">
                  <c:v>-1.0734998140833341E-3</c:v>
                </c:pt>
                <c:pt idx="338">
                  <c:v>-1.4015000342624262E-3</c:v>
                </c:pt>
                <c:pt idx="339">
                  <c:v>-1.4450002126977779E-3</c:v>
                </c:pt>
                <c:pt idx="340">
                  <c:v>-1.9860000320477411E-3</c:v>
                </c:pt>
                <c:pt idx="341">
                  <c:v>-1.5064998151501641E-3</c:v>
                </c:pt>
                <c:pt idx="342">
                  <c:v>-1.7245000271941535E-3</c:v>
                </c:pt>
                <c:pt idx="343">
                  <c:v>-7.4500020127743483E-4</c:v>
                </c:pt>
                <c:pt idx="344">
                  <c:v>-1.3295001917867921E-3</c:v>
                </c:pt>
                <c:pt idx="345">
                  <c:v>-1.4115001322352327E-3</c:v>
                </c:pt>
                <c:pt idx="346">
                  <c:v>-1.3345001498237252E-3</c:v>
                </c:pt>
                <c:pt idx="347">
                  <c:v>-1.0754999238997698E-3</c:v>
                </c:pt>
                <c:pt idx="348">
                  <c:v>-1.1165001269546337E-3</c:v>
                </c:pt>
                <c:pt idx="349">
                  <c:v>-1.0984997716150247E-3</c:v>
                </c:pt>
                <c:pt idx="350">
                  <c:v>-1.6395000566262752E-3</c:v>
                </c:pt>
                <c:pt idx="351">
                  <c:v>-1.5600000915583223E-3</c:v>
                </c:pt>
                <c:pt idx="352">
                  <c:v>-1.4624997711507604E-3</c:v>
                </c:pt>
                <c:pt idx="353">
                  <c:v>-1.8084998810081743E-3</c:v>
                </c:pt>
                <c:pt idx="354">
                  <c:v>-2.0289998792577535E-3</c:v>
                </c:pt>
                <c:pt idx="355">
                  <c:v>-2.1904997774981894E-3</c:v>
                </c:pt>
                <c:pt idx="356">
                  <c:v>-2.6149992481805384E-4</c:v>
                </c:pt>
                <c:pt idx="357">
                  <c:v>-1.5134998830035329E-3</c:v>
                </c:pt>
                <c:pt idx="358">
                  <c:v>-1.9025001965928823E-3</c:v>
                </c:pt>
                <c:pt idx="359">
                  <c:v>-1.2339997920207679E-3</c:v>
                </c:pt>
                <c:pt idx="360">
                  <c:v>-1.6955001119640656E-3</c:v>
                </c:pt>
                <c:pt idx="361">
                  <c:v>-4.8449989117216319E-4</c:v>
                </c:pt>
                <c:pt idx="362">
                  <c:v>-1.0159997764276341E-3</c:v>
                </c:pt>
                <c:pt idx="363">
                  <c:v>-1.418500003637746E-3</c:v>
                </c:pt>
                <c:pt idx="364">
                  <c:v>-7.2800019552232698E-4</c:v>
                </c:pt>
                <c:pt idx="365">
                  <c:v>-2.1594999489025213E-3</c:v>
                </c:pt>
                <c:pt idx="366">
                  <c:v>-1.5799999018781818E-3</c:v>
                </c:pt>
                <c:pt idx="367">
                  <c:v>-9.8949992388952523E-4</c:v>
                </c:pt>
                <c:pt idx="368">
                  <c:v>-1.3175001440686174E-3</c:v>
                </c:pt>
                <c:pt idx="369">
                  <c:v>-6.5850013925228268E-4</c:v>
                </c:pt>
                <c:pt idx="370">
                  <c:v>-1.8900002251029946E-3</c:v>
                </c:pt>
                <c:pt idx="371">
                  <c:v>-1.5789998724358156E-3</c:v>
                </c:pt>
                <c:pt idx="372">
                  <c:v>-1.6105001413961872E-3</c:v>
                </c:pt>
                <c:pt idx="373">
                  <c:v>-2.2514997908729129E-3</c:v>
                </c:pt>
                <c:pt idx="374">
                  <c:v>-1.2405001616571099E-3</c:v>
                </c:pt>
                <c:pt idx="375">
                  <c:v>-1.5814998478163034E-3</c:v>
                </c:pt>
                <c:pt idx="376">
                  <c:v>-1.1130000348202884E-3</c:v>
                </c:pt>
                <c:pt idx="377">
                  <c:v>-1.3634998322231695E-3</c:v>
                </c:pt>
                <c:pt idx="378">
                  <c:v>-2.4950000952230766E-3</c:v>
                </c:pt>
                <c:pt idx="379">
                  <c:v>-8.8400008826283738E-4</c:v>
                </c:pt>
                <c:pt idx="380">
                  <c:v>-1.8155002180719748E-3</c:v>
                </c:pt>
                <c:pt idx="381">
                  <c:v>-1.5360001270892099E-3</c:v>
                </c:pt>
                <c:pt idx="382">
                  <c:v>-7.6599989552050829E-4</c:v>
                </c:pt>
                <c:pt idx="383">
                  <c:v>-1.0975001205224544E-3</c:v>
                </c:pt>
                <c:pt idx="384">
                  <c:v>-1.9865000576828606E-3</c:v>
                </c:pt>
                <c:pt idx="385">
                  <c:v>-1.8180001934524626E-3</c:v>
                </c:pt>
                <c:pt idx="386">
                  <c:v>-1.4889999511069618E-3</c:v>
                </c:pt>
                <c:pt idx="387">
                  <c:v>-1.8300001102034003E-3</c:v>
                </c:pt>
                <c:pt idx="388">
                  <c:v>-1.8614999062265269E-3</c:v>
                </c:pt>
                <c:pt idx="389">
                  <c:v>-1.8504999752622098E-3</c:v>
                </c:pt>
                <c:pt idx="390">
                  <c:v>-1.1820000363513827E-3</c:v>
                </c:pt>
                <c:pt idx="391">
                  <c:v>-1.0709998023230582E-3</c:v>
                </c:pt>
                <c:pt idx="392">
                  <c:v>-2.4025001912377775E-3</c:v>
                </c:pt>
                <c:pt idx="393">
                  <c:v>-1.1914999704458751E-3</c:v>
                </c:pt>
                <c:pt idx="394">
                  <c:v>-1.823000144213438E-3</c:v>
                </c:pt>
                <c:pt idx="395">
                  <c:v>-1.5435000605066307E-3</c:v>
                </c:pt>
                <c:pt idx="396">
                  <c:v>-2.1325000416254625E-3</c:v>
                </c:pt>
                <c:pt idx="397">
                  <c:v>-1.7640000514802523E-3</c:v>
                </c:pt>
                <c:pt idx="398">
                  <c:v>-2.4529998627258465E-3</c:v>
                </c:pt>
                <c:pt idx="399">
                  <c:v>-1.484499967773445E-3</c:v>
                </c:pt>
                <c:pt idx="400">
                  <c:v>-2.2939999398658983E-3</c:v>
                </c:pt>
                <c:pt idx="401">
                  <c:v>-1.5255001635523513E-3</c:v>
                </c:pt>
                <c:pt idx="402">
                  <c:v>-2.8144998868810944E-3</c:v>
                </c:pt>
                <c:pt idx="403">
                  <c:v>-1.246000079845544E-3</c:v>
                </c:pt>
                <c:pt idx="404">
                  <c:v>-5.3499994101002812E-4</c:v>
                </c:pt>
                <c:pt idx="405">
                  <c:v>-1.6760001381044276E-3</c:v>
                </c:pt>
                <c:pt idx="406">
                  <c:v>-1.817000171286054E-3</c:v>
                </c:pt>
                <c:pt idx="407">
                  <c:v>-1.3690002160728909E-3</c:v>
                </c:pt>
                <c:pt idx="408">
                  <c:v>-1.7580000712769106E-3</c:v>
                </c:pt>
                <c:pt idx="409">
                  <c:v>-1.1785000315285288E-3</c:v>
                </c:pt>
                <c:pt idx="410">
                  <c:v>-1.0990000664605759E-3</c:v>
                </c:pt>
                <c:pt idx="411">
                  <c:v>-1.3304999956744723E-3</c:v>
                </c:pt>
                <c:pt idx="412">
                  <c:v>-1.0125001426786184E-3</c:v>
                </c:pt>
                <c:pt idx="413">
                  <c:v>-1.6424998611910269E-3</c:v>
                </c:pt>
                <c:pt idx="414">
                  <c:v>-1.2739998783217743E-3</c:v>
                </c:pt>
                <c:pt idx="415">
                  <c:v>-1.3629997774842195E-3</c:v>
                </c:pt>
                <c:pt idx="416">
                  <c:v>-1.4834999383310787E-3</c:v>
                </c:pt>
                <c:pt idx="417">
                  <c:v>-1.5039998033898883E-3</c:v>
                </c:pt>
                <c:pt idx="418">
                  <c:v>-1.2355001163086854E-3</c:v>
                </c:pt>
                <c:pt idx="419">
                  <c:v>-1.6244999715127051E-3</c:v>
                </c:pt>
                <c:pt idx="420">
                  <c:v>-1.2559999813674949E-3</c:v>
                </c:pt>
                <c:pt idx="421">
                  <c:v>-2.1449999185279012E-3</c:v>
                </c:pt>
                <c:pt idx="422">
                  <c:v>-1.8765002314466983E-3</c:v>
                </c:pt>
                <c:pt idx="423">
                  <c:v>-1.9655001306091435E-3</c:v>
                </c:pt>
                <c:pt idx="424">
                  <c:v>-1.7969998007174581E-3</c:v>
                </c:pt>
                <c:pt idx="425">
                  <c:v>-1.8860001655411907E-3</c:v>
                </c:pt>
                <c:pt idx="426">
                  <c:v>-2.3175002206698991E-3</c:v>
                </c:pt>
                <c:pt idx="427">
                  <c:v>-1.4064999559195712E-3</c:v>
                </c:pt>
                <c:pt idx="428">
                  <c:v>-1.9090000132564455E-3</c:v>
                </c:pt>
                <c:pt idx="429">
                  <c:v>-1.5295000921469182E-3</c:v>
                </c:pt>
                <c:pt idx="430">
                  <c:v>-1.860999851487577E-3</c:v>
                </c:pt>
                <c:pt idx="431">
                  <c:v>-1.690999990387354E-3</c:v>
                </c:pt>
                <c:pt idx="432">
                  <c:v>-1.6115000325953588E-3</c:v>
                </c:pt>
                <c:pt idx="433">
                  <c:v>-7.4299996049376205E-4</c:v>
                </c:pt>
                <c:pt idx="434">
                  <c:v>-1.6524997699889354E-3</c:v>
                </c:pt>
                <c:pt idx="435">
                  <c:v>-1.1730000187526457E-3</c:v>
                </c:pt>
                <c:pt idx="436">
                  <c:v>-2.1045001485617831E-3</c:v>
                </c:pt>
                <c:pt idx="437">
                  <c:v>-8.9349992776988074E-4</c:v>
                </c:pt>
                <c:pt idx="438">
                  <c:v>-1.3249999828985892E-3</c:v>
                </c:pt>
                <c:pt idx="439">
                  <c:v>-1.8140001338906586E-3</c:v>
                </c:pt>
                <c:pt idx="440">
                  <c:v>-1.5454999738722108E-3</c:v>
                </c:pt>
                <c:pt idx="441">
                  <c:v>-1.634499873034656E-3</c:v>
                </c:pt>
                <c:pt idx="442">
                  <c:v>-1.4550000851158984E-3</c:v>
                </c:pt>
                <c:pt idx="443">
                  <c:v>-1.67550007608952E-3</c:v>
                </c:pt>
                <c:pt idx="444">
                  <c:v>-1.9959999044658616E-3</c:v>
                </c:pt>
                <c:pt idx="445">
                  <c:v>-1.4164998574415222E-3</c:v>
                </c:pt>
                <c:pt idx="446">
                  <c:v>-1.5479999492526986E-3</c:v>
                </c:pt>
                <c:pt idx="447">
                  <c:v>-1.7370001442031935E-3</c:v>
                </c:pt>
                <c:pt idx="448">
                  <c:v>-1.6685001173755154E-3</c:v>
                </c:pt>
                <c:pt idx="449">
                  <c:v>-1.1575001044548117E-3</c:v>
                </c:pt>
                <c:pt idx="450">
                  <c:v>-1.089000070351176E-3</c:v>
                </c:pt>
                <c:pt idx="451">
                  <c:v>-1.0985000117216259E-3</c:v>
                </c:pt>
                <c:pt idx="452">
                  <c:v>-1.3299999336595647E-3</c:v>
                </c:pt>
                <c:pt idx="453">
                  <c:v>-1.4189998328220099E-3</c:v>
                </c:pt>
                <c:pt idx="454">
                  <c:v>-1.8504998879507184E-3</c:v>
                </c:pt>
                <c:pt idx="455">
                  <c:v>-1.7395001195836812E-3</c:v>
                </c:pt>
                <c:pt idx="456">
                  <c:v>-1.5709997969679534E-3</c:v>
                </c:pt>
                <c:pt idx="457">
                  <c:v>-1.1600000798352994E-3</c:v>
                </c:pt>
                <c:pt idx="458">
                  <c:v>-1.2804997750208713E-3</c:v>
                </c:pt>
                <c:pt idx="459">
                  <c:v>-1.6010000690585002E-3</c:v>
                </c:pt>
                <c:pt idx="460">
                  <c:v>-1.7420001022401266E-3</c:v>
                </c:pt>
                <c:pt idx="461">
                  <c:v>-1.562499841384124E-3</c:v>
                </c:pt>
                <c:pt idx="462">
                  <c:v>-1.7829998323577456E-3</c:v>
                </c:pt>
                <c:pt idx="463">
                  <c:v>-1.9035000004805624E-3</c:v>
                </c:pt>
                <c:pt idx="464">
                  <c:v>-1.7240002052858472E-3</c:v>
                </c:pt>
                <c:pt idx="465">
                  <c:v>-2.0445000336621888E-3</c:v>
                </c:pt>
                <c:pt idx="466">
                  <c:v>-1.7649999426794238E-3</c:v>
                </c:pt>
                <c:pt idx="467">
                  <c:v>-1.8855001108022407E-3</c:v>
                </c:pt>
                <c:pt idx="468">
                  <c:v>-1.5060001896927133E-3</c:v>
                </c:pt>
                <c:pt idx="469">
                  <c:v>-2.2264997969614342E-3</c:v>
                </c:pt>
                <c:pt idx="470">
                  <c:v>-2.2470001349574886E-3</c:v>
                </c:pt>
                <c:pt idx="471">
                  <c:v>-1.9675000439747237E-3</c:v>
                </c:pt>
                <c:pt idx="472">
                  <c:v>-1.5880001301411539E-3</c:v>
                </c:pt>
                <c:pt idx="473">
                  <c:v>-1.2699998114840128E-3</c:v>
                </c:pt>
                <c:pt idx="474">
                  <c:v>-9.1100022837053984E-4</c:v>
                </c:pt>
                <c:pt idx="475">
                  <c:v>-1.4315001826616935E-3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A3-4325-B63E-0584CD08EF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2.9999999999999997E-4</c:v>
                  </c:pt>
                  <c:pt idx="48">
                    <c:v>8.0000000000000004E-4</c:v>
                  </c:pt>
                  <c:pt idx="49">
                    <c:v>1.4E-3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6.9999999999999999E-4</c:v>
                  </c:pt>
                  <c:pt idx="53">
                    <c:v>5.9999999999999995E-4</c:v>
                  </c:pt>
                  <c:pt idx="54">
                    <c:v>6.9999999999999999E-4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5.9999999999999995E-4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2.0000000000000001E-4</c:v>
                  </c:pt>
                  <c:pt idx="130">
                    <c:v>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2.9999999999999997E-4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2.9999999999999997E-4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1E-4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2.0000000000000001E-4</c:v>
                  </c:pt>
                  <c:pt idx="174">
                    <c:v>2.9999999999999997E-4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4.0000000000000002E-4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5.0000000000000001E-4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2.9999999999999997E-4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2.0000000000000001E-4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0">
                    <c:v>5.0000000000000001E-4</c:v>
                  </c:pt>
                  <c:pt idx="231">
                    <c:v>2.9999999999999997E-4</c:v>
                  </c:pt>
                  <c:pt idx="232">
                    <c:v>2.9999999999999997E-4</c:v>
                  </c:pt>
                  <c:pt idx="233">
                    <c:v>4.0000000000000002E-4</c:v>
                  </c:pt>
                  <c:pt idx="234">
                    <c:v>2.9999999999999997E-4</c:v>
                  </c:pt>
                  <c:pt idx="235">
                    <c:v>2.9999999999999997E-4</c:v>
                  </c:pt>
                  <c:pt idx="236">
                    <c:v>1E-4</c:v>
                  </c:pt>
                  <c:pt idx="237">
                    <c:v>2.9999999999999997E-4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2.0000000000000001E-4</c:v>
                  </c:pt>
                  <c:pt idx="248">
                    <c:v>2.9999999999999997E-4</c:v>
                  </c:pt>
                  <c:pt idx="249">
                    <c:v>2.9999999999999997E-4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2.9999999999999997E-4</c:v>
                  </c:pt>
                  <c:pt idx="256">
                    <c:v>2.0000000000000001E-4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2.9999999999999997E-4</c:v>
                  </c:pt>
                  <c:pt idx="260">
                    <c:v>4.0000000000000002E-4</c:v>
                  </c:pt>
                  <c:pt idx="261">
                    <c:v>5.0000000000000001E-4</c:v>
                  </c:pt>
                  <c:pt idx="262">
                    <c:v>5.0000000000000001E-4</c:v>
                  </c:pt>
                  <c:pt idx="263">
                    <c:v>2.0000000000000001E-4</c:v>
                  </c:pt>
                  <c:pt idx="264">
                    <c:v>4.0000000000000002E-4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2.9999999999999997E-4</c:v>
                  </c:pt>
                  <c:pt idx="270">
                    <c:v>2.9999999999999997E-4</c:v>
                  </c:pt>
                  <c:pt idx="271">
                    <c:v>4.0000000000000002E-4</c:v>
                  </c:pt>
                  <c:pt idx="272">
                    <c:v>2.0000000000000001E-4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2.9999999999999997E-4</c:v>
                  </c:pt>
                  <c:pt idx="282">
                    <c:v>2.9999999999999997E-4</c:v>
                  </c:pt>
                  <c:pt idx="283">
                    <c:v>2.0000000000000001E-4</c:v>
                  </c:pt>
                  <c:pt idx="284">
                    <c:v>5.9999999999999995E-4</c:v>
                  </c:pt>
                  <c:pt idx="285">
                    <c:v>2.0000000000000001E-4</c:v>
                  </c:pt>
                  <c:pt idx="286">
                    <c:v>2.9999999999999997E-4</c:v>
                  </c:pt>
                  <c:pt idx="287">
                    <c:v>5.0000000000000001E-4</c:v>
                  </c:pt>
                  <c:pt idx="288">
                    <c:v>2.9999999999999997E-4</c:v>
                  </c:pt>
                  <c:pt idx="289">
                    <c:v>5.0000000000000001E-4</c:v>
                  </c:pt>
                  <c:pt idx="290">
                    <c:v>1E-4</c:v>
                  </c:pt>
                  <c:pt idx="291">
                    <c:v>2.0000000000000001E-4</c:v>
                  </c:pt>
                  <c:pt idx="292">
                    <c:v>6.9999999999999999E-4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2.0000000000000001E-4</c:v>
                  </c:pt>
                  <c:pt idx="297">
                    <c:v>5.9999999999999995E-4</c:v>
                  </c:pt>
                  <c:pt idx="298">
                    <c:v>2.9999999999999997E-4</c:v>
                  </c:pt>
                  <c:pt idx="299">
                    <c:v>4.0000000000000002E-4</c:v>
                  </c:pt>
                  <c:pt idx="300">
                    <c:v>2.9999999999999997E-4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2.0000000000000001E-4</c:v>
                  </c:pt>
                  <c:pt idx="304">
                    <c:v>2.9999999999999997E-4</c:v>
                  </c:pt>
                  <c:pt idx="305">
                    <c:v>2.9999999999999997E-4</c:v>
                  </c:pt>
                  <c:pt idx="306">
                    <c:v>2.0000000000000001E-4</c:v>
                  </c:pt>
                  <c:pt idx="307">
                    <c:v>2.0000000000000001E-4</c:v>
                  </c:pt>
                  <c:pt idx="308">
                    <c:v>2.9999999999999997E-4</c:v>
                  </c:pt>
                  <c:pt idx="309">
                    <c:v>2.9999999999999997E-4</c:v>
                  </c:pt>
                  <c:pt idx="310">
                    <c:v>1E-4</c:v>
                  </c:pt>
                  <c:pt idx="311">
                    <c:v>2.9999999999999997E-4</c:v>
                  </c:pt>
                  <c:pt idx="312">
                    <c:v>2.9999999999999997E-4</c:v>
                  </c:pt>
                  <c:pt idx="313">
                    <c:v>2.0000000000000001E-4</c:v>
                  </c:pt>
                  <c:pt idx="314">
                    <c:v>2.0000000000000001E-4</c:v>
                  </c:pt>
                  <c:pt idx="315">
                    <c:v>2.9999999999999997E-4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4.0000000000000002E-4</c:v>
                  </c:pt>
                  <c:pt idx="319">
                    <c:v>4.0000000000000002E-4</c:v>
                  </c:pt>
                  <c:pt idx="320">
                    <c:v>2.9999999999999997E-4</c:v>
                  </c:pt>
                  <c:pt idx="321">
                    <c:v>5.0000000000000001E-4</c:v>
                  </c:pt>
                  <c:pt idx="322">
                    <c:v>5.0000000000000001E-4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2.0000000000000001E-4</c:v>
                  </c:pt>
                  <c:pt idx="326">
                    <c:v>2.9999999999999997E-4</c:v>
                  </c:pt>
                  <c:pt idx="327">
                    <c:v>2.9999999999999997E-4</c:v>
                  </c:pt>
                  <c:pt idx="328">
                    <c:v>2.0000000000000001E-4</c:v>
                  </c:pt>
                  <c:pt idx="329">
                    <c:v>2.0000000000000001E-4</c:v>
                  </c:pt>
                  <c:pt idx="330">
                    <c:v>8.0000000000000004E-4</c:v>
                  </c:pt>
                  <c:pt idx="331">
                    <c:v>2.0000000000000001E-4</c:v>
                  </c:pt>
                  <c:pt idx="332">
                    <c:v>2.9999999999999997E-4</c:v>
                  </c:pt>
                  <c:pt idx="333">
                    <c:v>2.9999999999999997E-4</c:v>
                  </c:pt>
                  <c:pt idx="334">
                    <c:v>5.9999999999999995E-4</c:v>
                  </c:pt>
                  <c:pt idx="335">
                    <c:v>5.9999999999999995E-4</c:v>
                  </c:pt>
                  <c:pt idx="336">
                    <c:v>5.0000000000000001E-4</c:v>
                  </c:pt>
                  <c:pt idx="337">
                    <c:v>1E-4</c:v>
                  </c:pt>
                  <c:pt idx="338">
                    <c:v>5.0000000000000001E-4</c:v>
                  </c:pt>
                  <c:pt idx="339">
                    <c:v>2.9999999999999997E-4</c:v>
                  </c:pt>
                  <c:pt idx="340">
                    <c:v>2.0000000000000001E-4</c:v>
                  </c:pt>
                  <c:pt idx="341">
                    <c:v>2.9999999999999997E-4</c:v>
                  </c:pt>
                  <c:pt idx="342">
                    <c:v>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2.0000000000000001E-4</c:v>
                  </c:pt>
                  <c:pt idx="346">
                    <c:v>2.9999999999999997E-4</c:v>
                  </c:pt>
                  <c:pt idx="347">
                    <c:v>2.0000000000000001E-4</c:v>
                  </c:pt>
                  <c:pt idx="348">
                    <c:v>2.9999999999999997E-4</c:v>
                  </c:pt>
                  <c:pt idx="349">
                    <c:v>2.0000000000000001E-4</c:v>
                  </c:pt>
                  <c:pt idx="350">
                    <c:v>8.9999999999999998E-4</c:v>
                  </c:pt>
                  <c:pt idx="351">
                    <c:v>5.0000000000000001E-4</c:v>
                  </c:pt>
                  <c:pt idx="352">
                    <c:v>4.0000000000000002E-4</c:v>
                  </c:pt>
                  <c:pt idx="353">
                    <c:v>2.0000000000000001E-4</c:v>
                  </c:pt>
                  <c:pt idx="354">
                    <c:v>2.0000000000000001E-4</c:v>
                  </c:pt>
                  <c:pt idx="355">
                    <c:v>5.0000000000000001E-4</c:v>
                  </c:pt>
                  <c:pt idx="356">
                    <c:v>2.9999999999999997E-4</c:v>
                  </c:pt>
                  <c:pt idx="357">
                    <c:v>2.0000000000000001E-4</c:v>
                  </c:pt>
                  <c:pt idx="358">
                    <c:v>4.0000000000000002E-4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1E-4</c:v>
                  </c:pt>
                  <c:pt idx="363">
                    <c:v>5.0000000000000001E-4</c:v>
                  </c:pt>
                  <c:pt idx="364">
                    <c:v>5.0000000000000001E-4</c:v>
                  </c:pt>
                  <c:pt idx="365">
                    <c:v>2.0000000000000001E-4</c:v>
                  </c:pt>
                  <c:pt idx="366">
                    <c:v>2.9999999999999997E-4</c:v>
                  </c:pt>
                  <c:pt idx="367">
                    <c:v>2.9999999999999997E-4</c:v>
                  </c:pt>
                  <c:pt idx="368">
                    <c:v>5.0000000000000001E-4</c:v>
                  </c:pt>
                  <c:pt idx="369">
                    <c:v>2.9999999999999997E-4</c:v>
                  </c:pt>
                  <c:pt idx="370">
                    <c:v>2.0000000000000001E-4</c:v>
                  </c:pt>
                  <c:pt idx="371">
                    <c:v>2.9999999999999997E-4</c:v>
                  </c:pt>
                  <c:pt idx="372">
                    <c:v>2.0000000000000001E-4</c:v>
                  </c:pt>
                  <c:pt idx="373">
                    <c:v>8.0000000000000004E-4</c:v>
                  </c:pt>
                  <c:pt idx="374">
                    <c:v>8.0000000000000004E-4</c:v>
                  </c:pt>
                  <c:pt idx="375">
                    <c:v>2.9999999999999997E-4</c:v>
                  </c:pt>
                  <c:pt idx="376">
                    <c:v>1.2999999999999999E-3</c:v>
                  </c:pt>
                  <c:pt idx="377">
                    <c:v>2.9999999999999997E-4</c:v>
                  </c:pt>
                  <c:pt idx="378">
                    <c:v>2.0000000000000001E-4</c:v>
                  </c:pt>
                  <c:pt idx="379">
                    <c:v>4.0000000000000002E-4</c:v>
                  </c:pt>
                  <c:pt idx="380">
                    <c:v>2.9999999999999997E-4</c:v>
                  </c:pt>
                  <c:pt idx="381">
                    <c:v>2.0000000000000001E-4</c:v>
                  </c:pt>
                  <c:pt idx="382">
                    <c:v>2.9999999999999997E-4</c:v>
                  </c:pt>
                  <c:pt idx="383">
                    <c:v>4.0000000000000002E-4</c:v>
                  </c:pt>
                  <c:pt idx="384">
                    <c:v>2.9999999999999997E-4</c:v>
                  </c:pt>
                  <c:pt idx="385">
                    <c:v>2.0000000000000001E-4</c:v>
                  </c:pt>
                  <c:pt idx="386">
                    <c:v>2.0000000000000001E-4</c:v>
                  </c:pt>
                  <c:pt idx="387">
                    <c:v>2.0000000000000001E-4</c:v>
                  </c:pt>
                  <c:pt idx="388">
                    <c:v>2.9999999999999997E-4</c:v>
                  </c:pt>
                  <c:pt idx="389">
                    <c:v>1E-4</c:v>
                  </c:pt>
                  <c:pt idx="390">
                    <c:v>4.0000000000000002E-4</c:v>
                  </c:pt>
                  <c:pt idx="391">
                    <c:v>2.0000000000000001E-4</c:v>
                  </c:pt>
                  <c:pt idx="392">
                    <c:v>5.0000000000000001E-4</c:v>
                  </c:pt>
                  <c:pt idx="393">
                    <c:v>2.0000000000000001E-4</c:v>
                  </c:pt>
                  <c:pt idx="394">
                    <c:v>4.0000000000000002E-4</c:v>
                  </c:pt>
                  <c:pt idx="395">
                    <c:v>2.9999999999999997E-4</c:v>
                  </c:pt>
                  <c:pt idx="396">
                    <c:v>5.0000000000000001E-4</c:v>
                  </c:pt>
                  <c:pt idx="397">
                    <c:v>1E-4</c:v>
                  </c:pt>
                  <c:pt idx="398">
                    <c:v>1.1000000000000001E-3</c:v>
                  </c:pt>
                  <c:pt idx="399">
                    <c:v>8.0000000000000004E-4</c:v>
                  </c:pt>
                  <c:pt idx="400">
                    <c:v>2.0000000000000001E-4</c:v>
                  </c:pt>
                  <c:pt idx="401">
                    <c:v>5.9999999999999995E-4</c:v>
                  </c:pt>
                  <c:pt idx="402">
                    <c:v>5.9999999999999995E-4</c:v>
                  </c:pt>
                  <c:pt idx="403">
                    <c:v>2.0000000000000001E-4</c:v>
                  </c:pt>
                  <c:pt idx="404">
                    <c:v>4.0000000000000002E-4</c:v>
                  </c:pt>
                  <c:pt idx="405">
                    <c:v>2.0000000000000001E-4</c:v>
                  </c:pt>
                  <c:pt idx="406">
                    <c:v>2.9999999999999997E-4</c:v>
                  </c:pt>
                  <c:pt idx="407">
                    <c:v>2.0000000000000001E-4</c:v>
                  </c:pt>
                  <c:pt idx="408">
                    <c:v>2.9999999999999997E-4</c:v>
                  </c:pt>
                  <c:pt idx="409">
                    <c:v>2.9999999999999997E-4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2.9999999999999997E-4</c:v>
                  </c:pt>
                  <c:pt idx="413">
                    <c:v>2.0000000000000001E-4</c:v>
                  </c:pt>
                  <c:pt idx="414">
                    <c:v>2.9999999999999997E-4</c:v>
                  </c:pt>
                  <c:pt idx="415">
                    <c:v>1E-4</c:v>
                  </c:pt>
                  <c:pt idx="416">
                    <c:v>2.0000000000000001E-4</c:v>
                  </c:pt>
                  <c:pt idx="417">
                    <c:v>2.0000000000000001E-4</c:v>
                  </c:pt>
                  <c:pt idx="418">
                    <c:v>2.9999999999999997E-4</c:v>
                  </c:pt>
                  <c:pt idx="419">
                    <c:v>2.0000000000000001E-4</c:v>
                  </c:pt>
                  <c:pt idx="420">
                    <c:v>2.9999999999999997E-4</c:v>
                  </c:pt>
                  <c:pt idx="421">
                    <c:v>2.0000000000000001E-4</c:v>
                  </c:pt>
                  <c:pt idx="422">
                    <c:v>2.0000000000000001E-4</c:v>
                  </c:pt>
                  <c:pt idx="423">
                    <c:v>2.9999999999999997E-4</c:v>
                  </c:pt>
                  <c:pt idx="424">
                    <c:v>1E-4</c:v>
                  </c:pt>
                  <c:pt idx="425">
                    <c:v>4.0000000000000002E-4</c:v>
                  </c:pt>
                  <c:pt idx="426">
                    <c:v>2.0000000000000001E-4</c:v>
                  </c:pt>
                  <c:pt idx="427">
                    <c:v>4.0000000000000002E-4</c:v>
                  </c:pt>
                  <c:pt idx="428">
                    <c:v>2.9999999999999997E-4</c:v>
                  </c:pt>
                  <c:pt idx="429">
                    <c:v>2.0000000000000001E-4</c:v>
                  </c:pt>
                  <c:pt idx="430">
                    <c:v>2.9999999999999997E-4</c:v>
                  </c:pt>
                  <c:pt idx="431">
                    <c:v>2.0000000000000001E-4</c:v>
                  </c:pt>
                  <c:pt idx="432">
                    <c:v>4.0000000000000002E-4</c:v>
                  </c:pt>
                  <c:pt idx="433">
                    <c:v>2.9999999999999997E-4</c:v>
                  </c:pt>
                  <c:pt idx="434">
                    <c:v>1E-4</c:v>
                  </c:pt>
                  <c:pt idx="435">
                    <c:v>2.9999999999999997E-4</c:v>
                  </c:pt>
                  <c:pt idx="436">
                    <c:v>2.9999999999999997E-4</c:v>
                  </c:pt>
                  <c:pt idx="437">
                    <c:v>5.0000000000000001E-4</c:v>
                  </c:pt>
                  <c:pt idx="438">
                    <c:v>2.0000000000000001E-4</c:v>
                  </c:pt>
                  <c:pt idx="439">
                    <c:v>2.9999999999999997E-4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2.0000000000000001E-4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2.0000000000000001E-4</c:v>
                  </c:pt>
                  <c:pt idx="446">
                    <c:v>5.9999999999999995E-4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4.0000000000000002E-4</c:v>
                  </c:pt>
                  <c:pt idx="452">
                    <c:v>2.0000000000000001E-4</c:v>
                  </c:pt>
                  <c:pt idx="453">
                    <c:v>2.0000000000000001E-4</c:v>
                  </c:pt>
                  <c:pt idx="454">
                    <c:v>6.9999999999999999E-4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2.0000000000000001E-4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2.9999999999999997E-4</c:v>
                  </c:pt>
                  <c:pt idx="462">
                    <c:v>2.9999999999999997E-4</c:v>
                  </c:pt>
                  <c:pt idx="463">
                    <c:v>2.9999999999999997E-4</c:v>
                  </c:pt>
                  <c:pt idx="464">
                    <c:v>2.9999999999999997E-4</c:v>
                  </c:pt>
                  <c:pt idx="465">
                    <c:v>2.9999999999999997E-4</c:v>
                  </c:pt>
                  <c:pt idx="466">
                    <c:v>2.9999999999999997E-4</c:v>
                  </c:pt>
                  <c:pt idx="467">
                    <c:v>2.9999999999999997E-4</c:v>
                  </c:pt>
                  <c:pt idx="468">
                    <c:v>2.0000000000000001E-4</c:v>
                  </c:pt>
                  <c:pt idx="469">
                    <c:v>5.0000000000000001E-4</c:v>
                  </c:pt>
                  <c:pt idx="470">
                    <c:v>2.0000000000000001E-4</c:v>
                  </c:pt>
                  <c:pt idx="471">
                    <c:v>2.9999999999999997E-4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2.9999999999999997E-4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2.9999999999999997E-4</c:v>
                  </c:pt>
                  <c:pt idx="480">
                    <c:v>1E-4</c:v>
                  </c:pt>
                  <c:pt idx="481">
                    <c:v>2.3999999999999998E-3</c:v>
                  </c:pt>
                  <c:pt idx="482">
                    <c:v>9.2999999999999992E-3</c:v>
                  </c:pt>
                  <c:pt idx="483">
                    <c:v>2.8999999999999998E-3</c:v>
                  </c:pt>
                  <c:pt idx="484">
                    <c:v>1.4E-3</c:v>
                  </c:pt>
                  <c:pt idx="485">
                    <c:v>8.0000000000000004E-4</c:v>
                  </c:pt>
                  <c:pt idx="486">
                    <c:v>5.9999999999999995E-4</c:v>
                  </c:pt>
                  <c:pt idx="487">
                    <c:v>4.0499999999999998E-4</c:v>
                  </c:pt>
                  <c:pt idx="488">
                    <c:v>1.7210000000000001E-3</c:v>
                  </c:pt>
                  <c:pt idx="489">
                    <c:v>1.714E-3</c:v>
                  </c:pt>
                  <c:pt idx="490">
                    <c:v>5.7499999999999999E-4</c:v>
                  </c:pt>
                  <c:pt idx="491">
                    <c:v>9.5000000000000005E-5</c:v>
                  </c:pt>
                  <c:pt idx="492">
                    <c:v>1.668E-3</c:v>
                  </c:pt>
                  <c:pt idx="493">
                    <c:v>5.5000000000000003E-4</c:v>
                  </c:pt>
                  <c:pt idx="494">
                    <c:v>5.1400000000000003E-4</c:v>
                  </c:pt>
                  <c:pt idx="495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A3-4325-B63E-0584CD08EF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-147717</c:v>
                </c:pt>
                <c:pt idx="1">
                  <c:v>-147717</c:v>
                </c:pt>
                <c:pt idx="2">
                  <c:v>-137663</c:v>
                </c:pt>
                <c:pt idx="3">
                  <c:v>-137663</c:v>
                </c:pt>
                <c:pt idx="4">
                  <c:v>-132573</c:v>
                </c:pt>
                <c:pt idx="5">
                  <c:v>-132573</c:v>
                </c:pt>
                <c:pt idx="6">
                  <c:v>-131200</c:v>
                </c:pt>
                <c:pt idx="7">
                  <c:v>-131200</c:v>
                </c:pt>
                <c:pt idx="8">
                  <c:v>-129533</c:v>
                </c:pt>
                <c:pt idx="9">
                  <c:v>-129533</c:v>
                </c:pt>
                <c:pt idx="10">
                  <c:v>-127479.5</c:v>
                </c:pt>
                <c:pt idx="11">
                  <c:v>-127479.5</c:v>
                </c:pt>
                <c:pt idx="12">
                  <c:v>-103978</c:v>
                </c:pt>
                <c:pt idx="13">
                  <c:v>-103978</c:v>
                </c:pt>
                <c:pt idx="14">
                  <c:v>-102619</c:v>
                </c:pt>
                <c:pt idx="15">
                  <c:v>-102619</c:v>
                </c:pt>
                <c:pt idx="16">
                  <c:v>-78917</c:v>
                </c:pt>
                <c:pt idx="17">
                  <c:v>-32063.5</c:v>
                </c:pt>
                <c:pt idx="18">
                  <c:v>-31533.5</c:v>
                </c:pt>
                <c:pt idx="19">
                  <c:v>-31124</c:v>
                </c:pt>
                <c:pt idx="20">
                  <c:v>-31030</c:v>
                </c:pt>
                <c:pt idx="21">
                  <c:v>-31029.5</c:v>
                </c:pt>
                <c:pt idx="22">
                  <c:v>-31026.5</c:v>
                </c:pt>
                <c:pt idx="23">
                  <c:v>-31026</c:v>
                </c:pt>
                <c:pt idx="24">
                  <c:v>-31022.5</c:v>
                </c:pt>
                <c:pt idx="25">
                  <c:v>-30269</c:v>
                </c:pt>
                <c:pt idx="26">
                  <c:v>-30265.5</c:v>
                </c:pt>
                <c:pt idx="27">
                  <c:v>-30101</c:v>
                </c:pt>
                <c:pt idx="28">
                  <c:v>-30098</c:v>
                </c:pt>
                <c:pt idx="29">
                  <c:v>-30097.5</c:v>
                </c:pt>
                <c:pt idx="30">
                  <c:v>-29804</c:v>
                </c:pt>
                <c:pt idx="31">
                  <c:v>-29793.5</c:v>
                </c:pt>
                <c:pt idx="32">
                  <c:v>-29793</c:v>
                </c:pt>
                <c:pt idx="33">
                  <c:v>-29790</c:v>
                </c:pt>
                <c:pt idx="34">
                  <c:v>-29789.5</c:v>
                </c:pt>
                <c:pt idx="35">
                  <c:v>-29583</c:v>
                </c:pt>
                <c:pt idx="36">
                  <c:v>-29485.5</c:v>
                </c:pt>
                <c:pt idx="37">
                  <c:v>-29485</c:v>
                </c:pt>
                <c:pt idx="38">
                  <c:v>-29481.5</c:v>
                </c:pt>
                <c:pt idx="39">
                  <c:v>-29391</c:v>
                </c:pt>
                <c:pt idx="40">
                  <c:v>-10182</c:v>
                </c:pt>
                <c:pt idx="41">
                  <c:v>-10181.5</c:v>
                </c:pt>
                <c:pt idx="42">
                  <c:v>-8085</c:v>
                </c:pt>
                <c:pt idx="43">
                  <c:v>-8084.5</c:v>
                </c:pt>
                <c:pt idx="44">
                  <c:v>-6869</c:v>
                </c:pt>
                <c:pt idx="45">
                  <c:v>-6868.5</c:v>
                </c:pt>
                <c:pt idx="46">
                  <c:v>0</c:v>
                </c:pt>
                <c:pt idx="47">
                  <c:v>1997</c:v>
                </c:pt>
                <c:pt idx="48">
                  <c:v>1997.5</c:v>
                </c:pt>
                <c:pt idx="49">
                  <c:v>2000.5</c:v>
                </c:pt>
                <c:pt idx="50">
                  <c:v>2001</c:v>
                </c:pt>
                <c:pt idx="51">
                  <c:v>2015</c:v>
                </c:pt>
                <c:pt idx="52">
                  <c:v>2042.5</c:v>
                </c:pt>
                <c:pt idx="53">
                  <c:v>2078</c:v>
                </c:pt>
                <c:pt idx="54">
                  <c:v>2246</c:v>
                </c:pt>
                <c:pt idx="55">
                  <c:v>4473.5</c:v>
                </c:pt>
                <c:pt idx="56">
                  <c:v>4477</c:v>
                </c:pt>
                <c:pt idx="57">
                  <c:v>13677.5</c:v>
                </c:pt>
                <c:pt idx="58">
                  <c:v>4494.5</c:v>
                </c:pt>
                <c:pt idx="59">
                  <c:v>4498</c:v>
                </c:pt>
                <c:pt idx="60">
                  <c:v>4501.5</c:v>
                </c:pt>
                <c:pt idx="61">
                  <c:v>4505</c:v>
                </c:pt>
                <c:pt idx="62">
                  <c:v>4526</c:v>
                </c:pt>
                <c:pt idx="63">
                  <c:v>4543.5</c:v>
                </c:pt>
                <c:pt idx="64">
                  <c:v>4564.5</c:v>
                </c:pt>
                <c:pt idx="65">
                  <c:v>4568</c:v>
                </c:pt>
                <c:pt idx="66">
                  <c:v>4585.5</c:v>
                </c:pt>
                <c:pt idx="67">
                  <c:v>4602.5</c:v>
                </c:pt>
                <c:pt idx="68">
                  <c:v>4603</c:v>
                </c:pt>
                <c:pt idx="69">
                  <c:v>4623.5</c:v>
                </c:pt>
                <c:pt idx="70">
                  <c:v>4624</c:v>
                </c:pt>
                <c:pt idx="71">
                  <c:v>4627.5</c:v>
                </c:pt>
                <c:pt idx="72">
                  <c:v>4634</c:v>
                </c:pt>
                <c:pt idx="73">
                  <c:v>4637.5</c:v>
                </c:pt>
                <c:pt idx="74">
                  <c:v>4638</c:v>
                </c:pt>
                <c:pt idx="75">
                  <c:v>4644.5</c:v>
                </c:pt>
                <c:pt idx="76">
                  <c:v>4645</c:v>
                </c:pt>
                <c:pt idx="77">
                  <c:v>4651.5</c:v>
                </c:pt>
                <c:pt idx="78">
                  <c:v>4652</c:v>
                </c:pt>
                <c:pt idx="79">
                  <c:v>4655</c:v>
                </c:pt>
                <c:pt idx="80">
                  <c:v>4655.5</c:v>
                </c:pt>
                <c:pt idx="81">
                  <c:v>4658.5</c:v>
                </c:pt>
                <c:pt idx="82">
                  <c:v>4659</c:v>
                </c:pt>
                <c:pt idx="83">
                  <c:v>4665.5</c:v>
                </c:pt>
                <c:pt idx="84">
                  <c:v>4666</c:v>
                </c:pt>
                <c:pt idx="85">
                  <c:v>4669</c:v>
                </c:pt>
                <c:pt idx="86">
                  <c:v>4669.5</c:v>
                </c:pt>
                <c:pt idx="87">
                  <c:v>4676</c:v>
                </c:pt>
                <c:pt idx="88">
                  <c:v>4676.5</c:v>
                </c:pt>
                <c:pt idx="89">
                  <c:v>4679.5</c:v>
                </c:pt>
                <c:pt idx="90">
                  <c:v>4686.5</c:v>
                </c:pt>
                <c:pt idx="91">
                  <c:v>4690.5</c:v>
                </c:pt>
                <c:pt idx="92">
                  <c:v>4693.5</c:v>
                </c:pt>
                <c:pt idx="93">
                  <c:v>4694</c:v>
                </c:pt>
                <c:pt idx="94">
                  <c:v>4697</c:v>
                </c:pt>
                <c:pt idx="95">
                  <c:v>4697.5</c:v>
                </c:pt>
                <c:pt idx="96">
                  <c:v>4700.5</c:v>
                </c:pt>
                <c:pt idx="97">
                  <c:v>4701</c:v>
                </c:pt>
                <c:pt idx="98">
                  <c:v>4704.5</c:v>
                </c:pt>
                <c:pt idx="99">
                  <c:v>4711</c:v>
                </c:pt>
                <c:pt idx="100">
                  <c:v>4711.5</c:v>
                </c:pt>
                <c:pt idx="101">
                  <c:v>4714.5</c:v>
                </c:pt>
                <c:pt idx="102">
                  <c:v>4718</c:v>
                </c:pt>
                <c:pt idx="103">
                  <c:v>4718.5</c:v>
                </c:pt>
                <c:pt idx="104">
                  <c:v>4722</c:v>
                </c:pt>
                <c:pt idx="105">
                  <c:v>4725</c:v>
                </c:pt>
                <c:pt idx="106">
                  <c:v>4725.5</c:v>
                </c:pt>
                <c:pt idx="107">
                  <c:v>4728.5</c:v>
                </c:pt>
                <c:pt idx="108">
                  <c:v>4729</c:v>
                </c:pt>
                <c:pt idx="109">
                  <c:v>4732</c:v>
                </c:pt>
                <c:pt idx="110">
                  <c:v>4732.5</c:v>
                </c:pt>
                <c:pt idx="111">
                  <c:v>4735.5</c:v>
                </c:pt>
                <c:pt idx="112">
                  <c:v>4736</c:v>
                </c:pt>
                <c:pt idx="113">
                  <c:v>4742.5</c:v>
                </c:pt>
                <c:pt idx="114">
                  <c:v>4743</c:v>
                </c:pt>
                <c:pt idx="115">
                  <c:v>4746.5</c:v>
                </c:pt>
                <c:pt idx="116">
                  <c:v>4749.5</c:v>
                </c:pt>
                <c:pt idx="117">
                  <c:v>4750</c:v>
                </c:pt>
                <c:pt idx="118">
                  <c:v>4760</c:v>
                </c:pt>
                <c:pt idx="119">
                  <c:v>4760.5</c:v>
                </c:pt>
                <c:pt idx="120">
                  <c:v>4763.5</c:v>
                </c:pt>
                <c:pt idx="121">
                  <c:v>4764</c:v>
                </c:pt>
                <c:pt idx="122">
                  <c:v>4767</c:v>
                </c:pt>
                <c:pt idx="123">
                  <c:v>4767.5</c:v>
                </c:pt>
                <c:pt idx="124">
                  <c:v>4788</c:v>
                </c:pt>
                <c:pt idx="125">
                  <c:v>4788.5</c:v>
                </c:pt>
                <c:pt idx="126">
                  <c:v>4791.5</c:v>
                </c:pt>
                <c:pt idx="127">
                  <c:v>4792</c:v>
                </c:pt>
                <c:pt idx="128">
                  <c:v>4795</c:v>
                </c:pt>
                <c:pt idx="129">
                  <c:v>4798.5</c:v>
                </c:pt>
                <c:pt idx="130">
                  <c:v>4799</c:v>
                </c:pt>
                <c:pt idx="131">
                  <c:v>4802</c:v>
                </c:pt>
                <c:pt idx="132">
                  <c:v>4802.5</c:v>
                </c:pt>
                <c:pt idx="133">
                  <c:v>4806</c:v>
                </c:pt>
                <c:pt idx="134">
                  <c:v>4827</c:v>
                </c:pt>
                <c:pt idx="135">
                  <c:v>4830</c:v>
                </c:pt>
                <c:pt idx="136">
                  <c:v>4833.5</c:v>
                </c:pt>
                <c:pt idx="137">
                  <c:v>4834</c:v>
                </c:pt>
                <c:pt idx="138">
                  <c:v>4837</c:v>
                </c:pt>
                <c:pt idx="139">
                  <c:v>4837.5</c:v>
                </c:pt>
                <c:pt idx="140">
                  <c:v>4844</c:v>
                </c:pt>
                <c:pt idx="141">
                  <c:v>4844.5</c:v>
                </c:pt>
                <c:pt idx="142">
                  <c:v>4847.5</c:v>
                </c:pt>
                <c:pt idx="143">
                  <c:v>4848</c:v>
                </c:pt>
                <c:pt idx="144">
                  <c:v>4851</c:v>
                </c:pt>
                <c:pt idx="145">
                  <c:v>4851.5</c:v>
                </c:pt>
                <c:pt idx="146">
                  <c:v>4858</c:v>
                </c:pt>
                <c:pt idx="147">
                  <c:v>4858.5</c:v>
                </c:pt>
                <c:pt idx="148">
                  <c:v>4861.5</c:v>
                </c:pt>
                <c:pt idx="149">
                  <c:v>4865.5</c:v>
                </c:pt>
                <c:pt idx="150">
                  <c:v>4868.5</c:v>
                </c:pt>
                <c:pt idx="151">
                  <c:v>4869</c:v>
                </c:pt>
                <c:pt idx="152">
                  <c:v>4872</c:v>
                </c:pt>
                <c:pt idx="153">
                  <c:v>4872.5</c:v>
                </c:pt>
                <c:pt idx="154">
                  <c:v>4875.5</c:v>
                </c:pt>
                <c:pt idx="155">
                  <c:v>4876</c:v>
                </c:pt>
                <c:pt idx="156">
                  <c:v>4879</c:v>
                </c:pt>
                <c:pt idx="157">
                  <c:v>4882.5</c:v>
                </c:pt>
                <c:pt idx="158">
                  <c:v>4886</c:v>
                </c:pt>
                <c:pt idx="159">
                  <c:v>4886.5</c:v>
                </c:pt>
                <c:pt idx="160">
                  <c:v>4889.5</c:v>
                </c:pt>
                <c:pt idx="161">
                  <c:v>4890</c:v>
                </c:pt>
                <c:pt idx="162">
                  <c:v>4893</c:v>
                </c:pt>
                <c:pt idx="163">
                  <c:v>4893.5</c:v>
                </c:pt>
                <c:pt idx="164">
                  <c:v>4896.5</c:v>
                </c:pt>
                <c:pt idx="165">
                  <c:v>4897</c:v>
                </c:pt>
                <c:pt idx="166">
                  <c:v>4900</c:v>
                </c:pt>
                <c:pt idx="167">
                  <c:v>4900.5</c:v>
                </c:pt>
                <c:pt idx="168">
                  <c:v>4903.5</c:v>
                </c:pt>
                <c:pt idx="169">
                  <c:v>4907</c:v>
                </c:pt>
                <c:pt idx="170">
                  <c:v>4907.5</c:v>
                </c:pt>
                <c:pt idx="171">
                  <c:v>4910.5</c:v>
                </c:pt>
                <c:pt idx="172">
                  <c:v>4911</c:v>
                </c:pt>
                <c:pt idx="173">
                  <c:v>4924.5</c:v>
                </c:pt>
                <c:pt idx="174">
                  <c:v>4925</c:v>
                </c:pt>
                <c:pt idx="175">
                  <c:v>4931.5</c:v>
                </c:pt>
                <c:pt idx="176">
                  <c:v>4938.5</c:v>
                </c:pt>
                <c:pt idx="177">
                  <c:v>4939</c:v>
                </c:pt>
                <c:pt idx="178">
                  <c:v>4942</c:v>
                </c:pt>
                <c:pt idx="179">
                  <c:v>4945.5</c:v>
                </c:pt>
                <c:pt idx="180">
                  <c:v>4946</c:v>
                </c:pt>
                <c:pt idx="181">
                  <c:v>4949</c:v>
                </c:pt>
                <c:pt idx="182">
                  <c:v>4949.5</c:v>
                </c:pt>
                <c:pt idx="183">
                  <c:v>4956</c:v>
                </c:pt>
                <c:pt idx="184">
                  <c:v>4956.5</c:v>
                </c:pt>
                <c:pt idx="185">
                  <c:v>4959.5</c:v>
                </c:pt>
                <c:pt idx="186">
                  <c:v>4960</c:v>
                </c:pt>
                <c:pt idx="187">
                  <c:v>4966.5</c:v>
                </c:pt>
                <c:pt idx="188">
                  <c:v>4967</c:v>
                </c:pt>
                <c:pt idx="189">
                  <c:v>4970</c:v>
                </c:pt>
                <c:pt idx="190">
                  <c:v>4970.5</c:v>
                </c:pt>
                <c:pt idx="191">
                  <c:v>4980.5</c:v>
                </c:pt>
                <c:pt idx="192">
                  <c:v>4984</c:v>
                </c:pt>
                <c:pt idx="193">
                  <c:v>4987.5</c:v>
                </c:pt>
                <c:pt idx="194">
                  <c:v>4991</c:v>
                </c:pt>
                <c:pt idx="195">
                  <c:v>4995</c:v>
                </c:pt>
                <c:pt idx="196">
                  <c:v>4998</c:v>
                </c:pt>
                <c:pt idx="197">
                  <c:v>4998.5</c:v>
                </c:pt>
                <c:pt idx="198">
                  <c:v>5001.5</c:v>
                </c:pt>
                <c:pt idx="199">
                  <c:v>5005</c:v>
                </c:pt>
                <c:pt idx="200">
                  <c:v>5005.5</c:v>
                </c:pt>
                <c:pt idx="201">
                  <c:v>5022.5</c:v>
                </c:pt>
                <c:pt idx="202">
                  <c:v>5043.5</c:v>
                </c:pt>
                <c:pt idx="203">
                  <c:v>5044</c:v>
                </c:pt>
                <c:pt idx="204">
                  <c:v>5047</c:v>
                </c:pt>
                <c:pt idx="205">
                  <c:v>5050.5</c:v>
                </c:pt>
                <c:pt idx="206">
                  <c:v>5051</c:v>
                </c:pt>
                <c:pt idx="207">
                  <c:v>5054</c:v>
                </c:pt>
                <c:pt idx="208">
                  <c:v>5058</c:v>
                </c:pt>
                <c:pt idx="209">
                  <c:v>5061</c:v>
                </c:pt>
                <c:pt idx="210">
                  <c:v>5061.5</c:v>
                </c:pt>
                <c:pt idx="211">
                  <c:v>5064.5</c:v>
                </c:pt>
                <c:pt idx="212">
                  <c:v>5065</c:v>
                </c:pt>
                <c:pt idx="213">
                  <c:v>5068</c:v>
                </c:pt>
                <c:pt idx="214">
                  <c:v>5068.5</c:v>
                </c:pt>
                <c:pt idx="215">
                  <c:v>5071.5</c:v>
                </c:pt>
                <c:pt idx="216">
                  <c:v>5075</c:v>
                </c:pt>
                <c:pt idx="217">
                  <c:v>5748.5</c:v>
                </c:pt>
                <c:pt idx="218">
                  <c:v>5755.5</c:v>
                </c:pt>
                <c:pt idx="219">
                  <c:v>5762.5</c:v>
                </c:pt>
                <c:pt idx="220">
                  <c:v>5769.5</c:v>
                </c:pt>
                <c:pt idx="221">
                  <c:v>5801</c:v>
                </c:pt>
                <c:pt idx="222">
                  <c:v>5804.5</c:v>
                </c:pt>
                <c:pt idx="223">
                  <c:v>5808</c:v>
                </c:pt>
                <c:pt idx="224">
                  <c:v>5846.5</c:v>
                </c:pt>
                <c:pt idx="225">
                  <c:v>5916.5</c:v>
                </c:pt>
                <c:pt idx="226">
                  <c:v>5920</c:v>
                </c:pt>
                <c:pt idx="227">
                  <c:v>5923.5</c:v>
                </c:pt>
                <c:pt idx="228">
                  <c:v>5927</c:v>
                </c:pt>
                <c:pt idx="229">
                  <c:v>5941</c:v>
                </c:pt>
                <c:pt idx="230">
                  <c:v>5944</c:v>
                </c:pt>
                <c:pt idx="231">
                  <c:v>5944.5</c:v>
                </c:pt>
                <c:pt idx="232">
                  <c:v>5958.5</c:v>
                </c:pt>
                <c:pt idx="233">
                  <c:v>5961.5</c:v>
                </c:pt>
                <c:pt idx="234">
                  <c:v>5962</c:v>
                </c:pt>
                <c:pt idx="235">
                  <c:v>5972.5</c:v>
                </c:pt>
                <c:pt idx="236">
                  <c:v>5982.5</c:v>
                </c:pt>
                <c:pt idx="237">
                  <c:v>5983</c:v>
                </c:pt>
                <c:pt idx="238">
                  <c:v>5989.5</c:v>
                </c:pt>
                <c:pt idx="239">
                  <c:v>5993</c:v>
                </c:pt>
                <c:pt idx="240">
                  <c:v>5993.5</c:v>
                </c:pt>
                <c:pt idx="241">
                  <c:v>5996.5</c:v>
                </c:pt>
                <c:pt idx="242">
                  <c:v>5997</c:v>
                </c:pt>
                <c:pt idx="243">
                  <c:v>6003.5</c:v>
                </c:pt>
                <c:pt idx="244">
                  <c:v>6004</c:v>
                </c:pt>
                <c:pt idx="245">
                  <c:v>6116</c:v>
                </c:pt>
                <c:pt idx="246">
                  <c:v>6130</c:v>
                </c:pt>
                <c:pt idx="247">
                  <c:v>6133.5</c:v>
                </c:pt>
                <c:pt idx="248">
                  <c:v>6137.5</c:v>
                </c:pt>
                <c:pt idx="249">
                  <c:v>6144</c:v>
                </c:pt>
                <c:pt idx="250">
                  <c:v>6161.5</c:v>
                </c:pt>
                <c:pt idx="251">
                  <c:v>6165</c:v>
                </c:pt>
                <c:pt idx="252">
                  <c:v>6168.5</c:v>
                </c:pt>
                <c:pt idx="253">
                  <c:v>6172</c:v>
                </c:pt>
                <c:pt idx="254">
                  <c:v>6175.5</c:v>
                </c:pt>
                <c:pt idx="255">
                  <c:v>6179</c:v>
                </c:pt>
                <c:pt idx="256">
                  <c:v>6186</c:v>
                </c:pt>
                <c:pt idx="257">
                  <c:v>6189.5</c:v>
                </c:pt>
                <c:pt idx="258">
                  <c:v>6193</c:v>
                </c:pt>
                <c:pt idx="259">
                  <c:v>6196.5</c:v>
                </c:pt>
                <c:pt idx="260">
                  <c:v>6210.5</c:v>
                </c:pt>
                <c:pt idx="261">
                  <c:v>6214</c:v>
                </c:pt>
                <c:pt idx="262">
                  <c:v>6217.5</c:v>
                </c:pt>
                <c:pt idx="263">
                  <c:v>6221</c:v>
                </c:pt>
                <c:pt idx="264">
                  <c:v>6224.5</c:v>
                </c:pt>
                <c:pt idx="265">
                  <c:v>6231.5</c:v>
                </c:pt>
                <c:pt idx="266">
                  <c:v>6235</c:v>
                </c:pt>
                <c:pt idx="267">
                  <c:v>6238.5</c:v>
                </c:pt>
                <c:pt idx="268">
                  <c:v>6270</c:v>
                </c:pt>
                <c:pt idx="269">
                  <c:v>6273.5</c:v>
                </c:pt>
                <c:pt idx="270">
                  <c:v>6277</c:v>
                </c:pt>
                <c:pt idx="271">
                  <c:v>6280.5</c:v>
                </c:pt>
                <c:pt idx="272">
                  <c:v>6287.5</c:v>
                </c:pt>
                <c:pt idx="273">
                  <c:v>6312</c:v>
                </c:pt>
                <c:pt idx="274">
                  <c:v>6315.5</c:v>
                </c:pt>
                <c:pt idx="275">
                  <c:v>6319</c:v>
                </c:pt>
                <c:pt idx="276">
                  <c:v>6329.5</c:v>
                </c:pt>
                <c:pt idx="277">
                  <c:v>6333</c:v>
                </c:pt>
                <c:pt idx="278">
                  <c:v>6336.5</c:v>
                </c:pt>
                <c:pt idx="279">
                  <c:v>6340</c:v>
                </c:pt>
                <c:pt idx="280">
                  <c:v>6343.5</c:v>
                </c:pt>
                <c:pt idx="281">
                  <c:v>6347</c:v>
                </c:pt>
                <c:pt idx="282">
                  <c:v>6354</c:v>
                </c:pt>
                <c:pt idx="283">
                  <c:v>6357.5</c:v>
                </c:pt>
                <c:pt idx="284">
                  <c:v>6922.5</c:v>
                </c:pt>
                <c:pt idx="285">
                  <c:v>6953.5</c:v>
                </c:pt>
                <c:pt idx="286">
                  <c:v>6957</c:v>
                </c:pt>
                <c:pt idx="287">
                  <c:v>6960.5</c:v>
                </c:pt>
                <c:pt idx="288">
                  <c:v>6964</c:v>
                </c:pt>
                <c:pt idx="289">
                  <c:v>6978.5</c:v>
                </c:pt>
                <c:pt idx="290">
                  <c:v>7062</c:v>
                </c:pt>
                <c:pt idx="291">
                  <c:v>7076.5</c:v>
                </c:pt>
                <c:pt idx="292">
                  <c:v>7079.5</c:v>
                </c:pt>
                <c:pt idx="293">
                  <c:v>7083.5</c:v>
                </c:pt>
                <c:pt idx="294">
                  <c:v>7111</c:v>
                </c:pt>
                <c:pt idx="295">
                  <c:v>7111.5</c:v>
                </c:pt>
                <c:pt idx="296">
                  <c:v>7125</c:v>
                </c:pt>
                <c:pt idx="297">
                  <c:v>7128.5</c:v>
                </c:pt>
                <c:pt idx="298">
                  <c:v>7132</c:v>
                </c:pt>
                <c:pt idx="299">
                  <c:v>7146</c:v>
                </c:pt>
                <c:pt idx="300">
                  <c:v>7149.5</c:v>
                </c:pt>
                <c:pt idx="301">
                  <c:v>7163.5</c:v>
                </c:pt>
                <c:pt idx="302">
                  <c:v>7170.5</c:v>
                </c:pt>
                <c:pt idx="303">
                  <c:v>7174</c:v>
                </c:pt>
                <c:pt idx="304">
                  <c:v>7177.5</c:v>
                </c:pt>
                <c:pt idx="305">
                  <c:v>7188</c:v>
                </c:pt>
                <c:pt idx="306">
                  <c:v>7208.5</c:v>
                </c:pt>
                <c:pt idx="307">
                  <c:v>7212</c:v>
                </c:pt>
                <c:pt idx="308">
                  <c:v>7215.5</c:v>
                </c:pt>
                <c:pt idx="309">
                  <c:v>7216</c:v>
                </c:pt>
                <c:pt idx="310">
                  <c:v>7219.5</c:v>
                </c:pt>
                <c:pt idx="311">
                  <c:v>7359.5</c:v>
                </c:pt>
                <c:pt idx="312">
                  <c:v>7360</c:v>
                </c:pt>
                <c:pt idx="313">
                  <c:v>7363</c:v>
                </c:pt>
                <c:pt idx="314">
                  <c:v>7363.5</c:v>
                </c:pt>
                <c:pt idx="315">
                  <c:v>7366.5</c:v>
                </c:pt>
                <c:pt idx="316">
                  <c:v>7367</c:v>
                </c:pt>
                <c:pt idx="317">
                  <c:v>7370</c:v>
                </c:pt>
                <c:pt idx="318">
                  <c:v>7380.5</c:v>
                </c:pt>
                <c:pt idx="319">
                  <c:v>7384</c:v>
                </c:pt>
                <c:pt idx="320">
                  <c:v>7391</c:v>
                </c:pt>
                <c:pt idx="321">
                  <c:v>7394.5</c:v>
                </c:pt>
                <c:pt idx="322">
                  <c:v>7398</c:v>
                </c:pt>
                <c:pt idx="323">
                  <c:v>7401.5</c:v>
                </c:pt>
                <c:pt idx="324">
                  <c:v>7405</c:v>
                </c:pt>
                <c:pt idx="325">
                  <c:v>7408.5</c:v>
                </c:pt>
                <c:pt idx="326">
                  <c:v>7422.5</c:v>
                </c:pt>
                <c:pt idx="327">
                  <c:v>7433</c:v>
                </c:pt>
                <c:pt idx="328">
                  <c:v>7436.5</c:v>
                </c:pt>
                <c:pt idx="329">
                  <c:v>7443.5</c:v>
                </c:pt>
                <c:pt idx="330">
                  <c:v>7447</c:v>
                </c:pt>
                <c:pt idx="331">
                  <c:v>7471.5</c:v>
                </c:pt>
                <c:pt idx="332">
                  <c:v>7475</c:v>
                </c:pt>
                <c:pt idx="333">
                  <c:v>7517</c:v>
                </c:pt>
                <c:pt idx="334">
                  <c:v>7520.5</c:v>
                </c:pt>
                <c:pt idx="335">
                  <c:v>7527.5</c:v>
                </c:pt>
                <c:pt idx="336">
                  <c:v>7531</c:v>
                </c:pt>
                <c:pt idx="337">
                  <c:v>7534.5</c:v>
                </c:pt>
                <c:pt idx="338">
                  <c:v>7590.5</c:v>
                </c:pt>
                <c:pt idx="339">
                  <c:v>7615</c:v>
                </c:pt>
                <c:pt idx="340">
                  <c:v>7622</c:v>
                </c:pt>
                <c:pt idx="341">
                  <c:v>7625.5</c:v>
                </c:pt>
                <c:pt idx="342">
                  <c:v>8211.5</c:v>
                </c:pt>
                <c:pt idx="343">
                  <c:v>8215</c:v>
                </c:pt>
                <c:pt idx="344">
                  <c:v>8246.5</c:v>
                </c:pt>
                <c:pt idx="345">
                  <c:v>8260.5</c:v>
                </c:pt>
                <c:pt idx="346">
                  <c:v>8281.5</c:v>
                </c:pt>
                <c:pt idx="347">
                  <c:v>8288.5</c:v>
                </c:pt>
                <c:pt idx="348">
                  <c:v>8295.5</c:v>
                </c:pt>
                <c:pt idx="349">
                  <c:v>8309.5</c:v>
                </c:pt>
                <c:pt idx="350">
                  <c:v>8316.5</c:v>
                </c:pt>
                <c:pt idx="351">
                  <c:v>8320</c:v>
                </c:pt>
                <c:pt idx="352">
                  <c:v>8337.5</c:v>
                </c:pt>
                <c:pt idx="353">
                  <c:v>8379.5</c:v>
                </c:pt>
                <c:pt idx="354">
                  <c:v>8383</c:v>
                </c:pt>
                <c:pt idx="355">
                  <c:v>8393.5</c:v>
                </c:pt>
                <c:pt idx="356">
                  <c:v>8410.5</c:v>
                </c:pt>
                <c:pt idx="357">
                  <c:v>8414.5</c:v>
                </c:pt>
                <c:pt idx="358">
                  <c:v>8417.5</c:v>
                </c:pt>
                <c:pt idx="359">
                  <c:v>8418</c:v>
                </c:pt>
                <c:pt idx="360">
                  <c:v>8428.5</c:v>
                </c:pt>
                <c:pt idx="361">
                  <c:v>8431.5</c:v>
                </c:pt>
                <c:pt idx="362">
                  <c:v>8432</c:v>
                </c:pt>
                <c:pt idx="363">
                  <c:v>8449.5</c:v>
                </c:pt>
                <c:pt idx="364">
                  <c:v>8456</c:v>
                </c:pt>
                <c:pt idx="365">
                  <c:v>8456.5</c:v>
                </c:pt>
                <c:pt idx="366">
                  <c:v>8460</c:v>
                </c:pt>
                <c:pt idx="367">
                  <c:v>8466.5</c:v>
                </c:pt>
                <c:pt idx="368">
                  <c:v>8522.5</c:v>
                </c:pt>
                <c:pt idx="369">
                  <c:v>8529.5</c:v>
                </c:pt>
                <c:pt idx="370">
                  <c:v>8530</c:v>
                </c:pt>
                <c:pt idx="371">
                  <c:v>8533</c:v>
                </c:pt>
                <c:pt idx="372">
                  <c:v>8533.5</c:v>
                </c:pt>
                <c:pt idx="373">
                  <c:v>8540.5</c:v>
                </c:pt>
                <c:pt idx="374">
                  <c:v>8543.5</c:v>
                </c:pt>
                <c:pt idx="375">
                  <c:v>8550.5</c:v>
                </c:pt>
                <c:pt idx="376">
                  <c:v>8551</c:v>
                </c:pt>
                <c:pt idx="377">
                  <c:v>8564.5</c:v>
                </c:pt>
                <c:pt idx="378">
                  <c:v>8565</c:v>
                </c:pt>
                <c:pt idx="379">
                  <c:v>8568</c:v>
                </c:pt>
                <c:pt idx="380">
                  <c:v>8568.5</c:v>
                </c:pt>
                <c:pt idx="381">
                  <c:v>8572</c:v>
                </c:pt>
                <c:pt idx="382">
                  <c:v>8582</c:v>
                </c:pt>
                <c:pt idx="383">
                  <c:v>8582.5</c:v>
                </c:pt>
                <c:pt idx="384">
                  <c:v>8585.5</c:v>
                </c:pt>
                <c:pt idx="385">
                  <c:v>8586</c:v>
                </c:pt>
                <c:pt idx="386">
                  <c:v>8603</c:v>
                </c:pt>
                <c:pt idx="387">
                  <c:v>8610</c:v>
                </c:pt>
                <c:pt idx="388">
                  <c:v>8610.5</c:v>
                </c:pt>
                <c:pt idx="389">
                  <c:v>8613.5</c:v>
                </c:pt>
                <c:pt idx="390">
                  <c:v>8614</c:v>
                </c:pt>
                <c:pt idx="391">
                  <c:v>8617</c:v>
                </c:pt>
                <c:pt idx="392">
                  <c:v>8617.5</c:v>
                </c:pt>
                <c:pt idx="393">
                  <c:v>8620.5</c:v>
                </c:pt>
                <c:pt idx="394">
                  <c:v>8621</c:v>
                </c:pt>
                <c:pt idx="395">
                  <c:v>8624.5</c:v>
                </c:pt>
                <c:pt idx="396">
                  <c:v>8627.5</c:v>
                </c:pt>
                <c:pt idx="397">
                  <c:v>8628</c:v>
                </c:pt>
                <c:pt idx="398">
                  <c:v>8631</c:v>
                </c:pt>
                <c:pt idx="399">
                  <c:v>8631.5</c:v>
                </c:pt>
                <c:pt idx="400">
                  <c:v>8638</c:v>
                </c:pt>
                <c:pt idx="401">
                  <c:v>8638.5</c:v>
                </c:pt>
                <c:pt idx="402">
                  <c:v>8641.5</c:v>
                </c:pt>
                <c:pt idx="403">
                  <c:v>8642</c:v>
                </c:pt>
                <c:pt idx="404">
                  <c:v>8645</c:v>
                </c:pt>
                <c:pt idx="405">
                  <c:v>8652</c:v>
                </c:pt>
                <c:pt idx="406">
                  <c:v>8659</c:v>
                </c:pt>
                <c:pt idx="407">
                  <c:v>8663</c:v>
                </c:pt>
                <c:pt idx="408">
                  <c:v>8666</c:v>
                </c:pt>
                <c:pt idx="409">
                  <c:v>8669.5</c:v>
                </c:pt>
                <c:pt idx="410">
                  <c:v>8673</c:v>
                </c:pt>
                <c:pt idx="411">
                  <c:v>8673.5</c:v>
                </c:pt>
                <c:pt idx="412">
                  <c:v>8687.5</c:v>
                </c:pt>
                <c:pt idx="413">
                  <c:v>8697.5</c:v>
                </c:pt>
                <c:pt idx="414">
                  <c:v>8698</c:v>
                </c:pt>
                <c:pt idx="415">
                  <c:v>8701</c:v>
                </c:pt>
                <c:pt idx="416">
                  <c:v>8704.5</c:v>
                </c:pt>
                <c:pt idx="417">
                  <c:v>8708</c:v>
                </c:pt>
                <c:pt idx="418">
                  <c:v>8708.5</c:v>
                </c:pt>
                <c:pt idx="419">
                  <c:v>8711.5</c:v>
                </c:pt>
                <c:pt idx="420">
                  <c:v>8712</c:v>
                </c:pt>
                <c:pt idx="421">
                  <c:v>8715</c:v>
                </c:pt>
                <c:pt idx="422">
                  <c:v>8715.5</c:v>
                </c:pt>
                <c:pt idx="423">
                  <c:v>8718.5</c:v>
                </c:pt>
                <c:pt idx="424">
                  <c:v>8719</c:v>
                </c:pt>
                <c:pt idx="425">
                  <c:v>8722</c:v>
                </c:pt>
                <c:pt idx="426">
                  <c:v>8722.5</c:v>
                </c:pt>
                <c:pt idx="427">
                  <c:v>8725.5</c:v>
                </c:pt>
                <c:pt idx="428">
                  <c:v>8743</c:v>
                </c:pt>
                <c:pt idx="429">
                  <c:v>8746.5</c:v>
                </c:pt>
                <c:pt idx="430">
                  <c:v>8747</c:v>
                </c:pt>
                <c:pt idx="431">
                  <c:v>8757</c:v>
                </c:pt>
                <c:pt idx="432">
                  <c:v>8760.5</c:v>
                </c:pt>
                <c:pt idx="433">
                  <c:v>8761</c:v>
                </c:pt>
                <c:pt idx="434">
                  <c:v>8767.5</c:v>
                </c:pt>
                <c:pt idx="435">
                  <c:v>8771</c:v>
                </c:pt>
                <c:pt idx="436">
                  <c:v>8771.5</c:v>
                </c:pt>
                <c:pt idx="437">
                  <c:v>8774.5</c:v>
                </c:pt>
                <c:pt idx="438">
                  <c:v>8775</c:v>
                </c:pt>
                <c:pt idx="439">
                  <c:v>8778</c:v>
                </c:pt>
                <c:pt idx="440">
                  <c:v>8778.5</c:v>
                </c:pt>
                <c:pt idx="441">
                  <c:v>8781.5</c:v>
                </c:pt>
                <c:pt idx="442">
                  <c:v>8785</c:v>
                </c:pt>
                <c:pt idx="443">
                  <c:v>8788.5</c:v>
                </c:pt>
                <c:pt idx="444">
                  <c:v>8792</c:v>
                </c:pt>
                <c:pt idx="445">
                  <c:v>8795.5</c:v>
                </c:pt>
                <c:pt idx="446">
                  <c:v>8796</c:v>
                </c:pt>
                <c:pt idx="447">
                  <c:v>8799</c:v>
                </c:pt>
                <c:pt idx="448">
                  <c:v>8799.5</c:v>
                </c:pt>
                <c:pt idx="449">
                  <c:v>8802.5</c:v>
                </c:pt>
                <c:pt idx="450">
                  <c:v>8803</c:v>
                </c:pt>
                <c:pt idx="451">
                  <c:v>8809.5</c:v>
                </c:pt>
                <c:pt idx="452">
                  <c:v>8810</c:v>
                </c:pt>
                <c:pt idx="453">
                  <c:v>8813</c:v>
                </c:pt>
                <c:pt idx="454">
                  <c:v>8813.5</c:v>
                </c:pt>
                <c:pt idx="455">
                  <c:v>8816.5</c:v>
                </c:pt>
                <c:pt idx="456">
                  <c:v>8817</c:v>
                </c:pt>
                <c:pt idx="457">
                  <c:v>8820</c:v>
                </c:pt>
                <c:pt idx="458">
                  <c:v>8823.5</c:v>
                </c:pt>
                <c:pt idx="459">
                  <c:v>8827</c:v>
                </c:pt>
                <c:pt idx="460">
                  <c:v>8834</c:v>
                </c:pt>
                <c:pt idx="461">
                  <c:v>8837.5</c:v>
                </c:pt>
                <c:pt idx="462">
                  <c:v>8841</c:v>
                </c:pt>
                <c:pt idx="463">
                  <c:v>8844.5</c:v>
                </c:pt>
                <c:pt idx="464">
                  <c:v>8848</c:v>
                </c:pt>
                <c:pt idx="465">
                  <c:v>8851.5</c:v>
                </c:pt>
                <c:pt idx="466">
                  <c:v>8855</c:v>
                </c:pt>
                <c:pt idx="467">
                  <c:v>8858.5</c:v>
                </c:pt>
                <c:pt idx="468">
                  <c:v>8862</c:v>
                </c:pt>
                <c:pt idx="469">
                  <c:v>8865.5</c:v>
                </c:pt>
                <c:pt idx="470">
                  <c:v>8869</c:v>
                </c:pt>
                <c:pt idx="471">
                  <c:v>8872.5</c:v>
                </c:pt>
                <c:pt idx="472">
                  <c:v>8876</c:v>
                </c:pt>
                <c:pt idx="473">
                  <c:v>8890</c:v>
                </c:pt>
                <c:pt idx="474">
                  <c:v>8897</c:v>
                </c:pt>
                <c:pt idx="475">
                  <c:v>8900.5</c:v>
                </c:pt>
                <c:pt idx="476">
                  <c:v>12205.5</c:v>
                </c:pt>
                <c:pt idx="477">
                  <c:v>13425.5</c:v>
                </c:pt>
                <c:pt idx="478">
                  <c:v>13425.5</c:v>
                </c:pt>
                <c:pt idx="479">
                  <c:v>13677.5</c:v>
                </c:pt>
                <c:pt idx="480">
                  <c:v>16093.5</c:v>
                </c:pt>
                <c:pt idx="481">
                  <c:v>16431</c:v>
                </c:pt>
                <c:pt idx="482">
                  <c:v>16435</c:v>
                </c:pt>
                <c:pt idx="483">
                  <c:v>16441.5</c:v>
                </c:pt>
                <c:pt idx="484">
                  <c:v>16459</c:v>
                </c:pt>
                <c:pt idx="485">
                  <c:v>17485.5</c:v>
                </c:pt>
                <c:pt idx="486">
                  <c:v>17486</c:v>
                </c:pt>
                <c:pt idx="487">
                  <c:v>19513</c:v>
                </c:pt>
                <c:pt idx="488">
                  <c:v>19513.5</c:v>
                </c:pt>
                <c:pt idx="489">
                  <c:v>19546</c:v>
                </c:pt>
                <c:pt idx="490">
                  <c:v>19546.5</c:v>
                </c:pt>
                <c:pt idx="491">
                  <c:v>19591</c:v>
                </c:pt>
                <c:pt idx="492">
                  <c:v>19591.5</c:v>
                </c:pt>
                <c:pt idx="493">
                  <c:v>20039.5</c:v>
                </c:pt>
                <c:pt idx="494">
                  <c:v>22726</c:v>
                </c:pt>
                <c:pt idx="495">
                  <c:v>22835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6">
                  <c:v>-1.1052620984422033E-2</c:v>
                </c:pt>
                <c:pt idx="17">
                  <c:v>-6.0226412403614734E-3</c:v>
                </c:pt>
                <c:pt idx="18">
                  <c:v>-5.965742838655046E-3</c:v>
                </c:pt>
                <c:pt idx="19">
                  <c:v>-5.9217807716762123E-3</c:v>
                </c:pt>
                <c:pt idx="20">
                  <c:v>-5.9116893570339401E-3</c:v>
                </c:pt>
                <c:pt idx="21">
                  <c:v>-5.9116356792964812E-3</c:v>
                </c:pt>
                <c:pt idx="22">
                  <c:v>-5.9113136128717278E-3</c:v>
                </c:pt>
                <c:pt idx="23">
                  <c:v>-5.9112599351342689E-3</c:v>
                </c:pt>
                <c:pt idx="24">
                  <c:v>-5.9108841909720567E-3</c:v>
                </c:pt>
                <c:pt idx="25">
                  <c:v>-5.8299918406215043E-3</c:v>
                </c:pt>
                <c:pt idx="26">
                  <c:v>-5.8296160964592912E-3</c:v>
                </c:pt>
                <c:pt idx="27">
                  <c:v>-5.8119561208353158E-3</c:v>
                </c:pt>
                <c:pt idx="28">
                  <c:v>-5.8116340544105624E-3</c:v>
                </c:pt>
                <c:pt idx="29">
                  <c:v>-5.8115803766731026E-3</c:v>
                </c:pt>
                <c:pt idx="30">
                  <c:v>-5.7800715447847324E-3</c:v>
                </c:pt>
                <c:pt idx="31">
                  <c:v>-5.7789443122980965E-3</c:v>
                </c:pt>
                <c:pt idx="32">
                  <c:v>-5.7788906345606367E-3</c:v>
                </c:pt>
                <c:pt idx="33">
                  <c:v>-5.7785685681358834E-3</c:v>
                </c:pt>
                <c:pt idx="34">
                  <c:v>-5.7785148903984253E-3</c:v>
                </c:pt>
                <c:pt idx="35">
                  <c:v>-5.756345984827901E-3</c:v>
                </c:pt>
                <c:pt idx="36">
                  <c:v>-5.7458788260234175E-3</c:v>
                </c:pt>
                <c:pt idx="37">
                  <c:v>-5.7458251482859586E-3</c:v>
                </c:pt>
                <c:pt idx="38">
                  <c:v>-5.7454494041237463E-3</c:v>
                </c:pt>
                <c:pt idx="39">
                  <c:v>-5.7357337336436864E-3</c:v>
                </c:pt>
                <c:pt idx="40">
                  <c:v>-3.6735424159479056E-3</c:v>
                </c:pt>
                <c:pt idx="41">
                  <c:v>-3.6734887382104467E-3</c:v>
                </c:pt>
                <c:pt idx="42">
                  <c:v>-3.4484179850453054E-3</c:v>
                </c:pt>
                <c:pt idx="43">
                  <c:v>-3.4483643073078465E-3</c:v>
                </c:pt>
                <c:pt idx="44">
                  <c:v>-3.3178737275452756E-3</c:v>
                </c:pt>
                <c:pt idx="45">
                  <c:v>-3.3178200498078167E-3</c:v>
                </c:pt>
                <c:pt idx="46">
                  <c:v>-2.5804489703349929E-3</c:v>
                </c:pt>
                <c:pt idx="47">
                  <c:v>-2.3660600869241711E-3</c:v>
                </c:pt>
                <c:pt idx="48">
                  <c:v>-2.3660064091867122E-3</c:v>
                </c:pt>
                <c:pt idx="49">
                  <c:v>-2.3656843427619588E-3</c:v>
                </c:pt>
                <c:pt idx="50">
                  <c:v>-2.3656306650245E-3</c:v>
                </c:pt>
                <c:pt idx="51">
                  <c:v>-2.3641276883756509E-3</c:v>
                </c:pt>
                <c:pt idx="52">
                  <c:v>-2.3611754128154117E-3</c:v>
                </c:pt>
                <c:pt idx="53">
                  <c:v>-2.3573642934558302E-3</c:v>
                </c:pt>
                <c:pt idx="54">
                  <c:v>-2.3393285736696421E-3</c:v>
                </c:pt>
                <c:pt idx="55">
                  <c:v>-2.1001942532902704E-3</c:v>
                </c:pt>
                <c:pt idx="56">
                  <c:v>-2.0998185091280581E-3</c:v>
                </c:pt>
                <c:pt idx="57">
                  <c:v>-1.1120944621469538E-3</c:v>
                </c:pt>
                <c:pt idx="58">
                  <c:v>-2.0979397883169968E-3</c:v>
                </c:pt>
                <c:pt idx="59">
                  <c:v>-2.0975640441547845E-3</c:v>
                </c:pt>
                <c:pt idx="60">
                  <c:v>-2.0971882999925723E-3</c:v>
                </c:pt>
                <c:pt idx="61">
                  <c:v>-2.09681255583036E-3</c:v>
                </c:pt>
                <c:pt idx="62">
                  <c:v>-2.0945580908570864E-3</c:v>
                </c:pt>
                <c:pt idx="63">
                  <c:v>-2.0926793700460251E-3</c:v>
                </c:pt>
                <c:pt idx="64">
                  <c:v>-2.0904249050727516E-3</c:v>
                </c:pt>
                <c:pt idx="65">
                  <c:v>-2.0900491609105393E-3</c:v>
                </c:pt>
                <c:pt idx="66">
                  <c:v>-2.088170440099478E-3</c:v>
                </c:pt>
                <c:pt idx="67">
                  <c:v>-2.0863453970258756E-3</c:v>
                </c:pt>
                <c:pt idx="68">
                  <c:v>-2.0862917192884167E-3</c:v>
                </c:pt>
                <c:pt idx="69">
                  <c:v>-2.084090932052602E-3</c:v>
                </c:pt>
                <c:pt idx="70">
                  <c:v>-2.0840372543151431E-3</c:v>
                </c:pt>
                <c:pt idx="71">
                  <c:v>-2.0836615101529309E-3</c:v>
                </c:pt>
                <c:pt idx="72">
                  <c:v>-2.0829636995659652E-3</c:v>
                </c:pt>
                <c:pt idx="73">
                  <c:v>-2.082587955403753E-3</c:v>
                </c:pt>
                <c:pt idx="74">
                  <c:v>-2.0825342776662941E-3</c:v>
                </c:pt>
                <c:pt idx="75">
                  <c:v>-2.0818364670793284E-3</c:v>
                </c:pt>
                <c:pt idx="76">
                  <c:v>-2.0817827893418695E-3</c:v>
                </c:pt>
                <c:pt idx="77">
                  <c:v>-2.0810849787549039E-3</c:v>
                </c:pt>
                <c:pt idx="78">
                  <c:v>-2.081031301017445E-3</c:v>
                </c:pt>
                <c:pt idx="79">
                  <c:v>-2.0807092345926917E-3</c:v>
                </c:pt>
                <c:pt idx="80">
                  <c:v>-2.0806555568552328E-3</c:v>
                </c:pt>
                <c:pt idx="81">
                  <c:v>-2.0803334904304794E-3</c:v>
                </c:pt>
                <c:pt idx="82">
                  <c:v>-2.0802798126930205E-3</c:v>
                </c:pt>
                <c:pt idx="83">
                  <c:v>-2.0795820021060549E-3</c:v>
                </c:pt>
                <c:pt idx="84">
                  <c:v>-2.079528324368596E-3</c:v>
                </c:pt>
                <c:pt idx="85">
                  <c:v>-2.0792062579438426E-3</c:v>
                </c:pt>
                <c:pt idx="86">
                  <c:v>-2.0791525802063837E-3</c:v>
                </c:pt>
                <c:pt idx="87">
                  <c:v>-2.0784547696194181E-3</c:v>
                </c:pt>
                <c:pt idx="88">
                  <c:v>-2.0784010918819592E-3</c:v>
                </c:pt>
                <c:pt idx="89">
                  <c:v>-2.0780790254572058E-3</c:v>
                </c:pt>
                <c:pt idx="90">
                  <c:v>-2.0773275371327813E-3</c:v>
                </c:pt>
                <c:pt idx="91">
                  <c:v>-2.0768981152331101E-3</c:v>
                </c:pt>
                <c:pt idx="92">
                  <c:v>-2.0765760488083568E-3</c:v>
                </c:pt>
                <c:pt idx="93">
                  <c:v>-2.0765223710708979E-3</c:v>
                </c:pt>
                <c:pt idx="94">
                  <c:v>-2.0762003046461449E-3</c:v>
                </c:pt>
                <c:pt idx="95">
                  <c:v>-2.0761466269086861E-3</c:v>
                </c:pt>
                <c:pt idx="96">
                  <c:v>-2.0758245604839327E-3</c:v>
                </c:pt>
                <c:pt idx="97">
                  <c:v>-2.0757708827464738E-3</c:v>
                </c:pt>
                <c:pt idx="98">
                  <c:v>-2.0753951385842615E-3</c:v>
                </c:pt>
                <c:pt idx="99">
                  <c:v>-2.0746973279972959E-3</c:v>
                </c:pt>
                <c:pt idx="100">
                  <c:v>-2.074643650259837E-3</c:v>
                </c:pt>
                <c:pt idx="101">
                  <c:v>-2.0743215838350836E-3</c:v>
                </c:pt>
                <c:pt idx="102">
                  <c:v>-2.0739458396728714E-3</c:v>
                </c:pt>
                <c:pt idx="103">
                  <c:v>-2.0738921619354125E-3</c:v>
                </c:pt>
                <c:pt idx="104">
                  <c:v>-2.0735164177732002E-3</c:v>
                </c:pt>
                <c:pt idx="105">
                  <c:v>-2.0731943513484469E-3</c:v>
                </c:pt>
                <c:pt idx="106">
                  <c:v>-2.073140673610988E-3</c:v>
                </c:pt>
                <c:pt idx="107">
                  <c:v>-2.0728186071862346E-3</c:v>
                </c:pt>
                <c:pt idx="108">
                  <c:v>-2.0727649294487757E-3</c:v>
                </c:pt>
                <c:pt idx="109">
                  <c:v>-2.0724428630240223E-3</c:v>
                </c:pt>
                <c:pt idx="110">
                  <c:v>-2.0723891852865634E-3</c:v>
                </c:pt>
                <c:pt idx="111">
                  <c:v>-2.0720671188618101E-3</c:v>
                </c:pt>
                <c:pt idx="112">
                  <c:v>-2.0720134411243512E-3</c:v>
                </c:pt>
                <c:pt idx="113">
                  <c:v>-2.0713156305373855E-3</c:v>
                </c:pt>
                <c:pt idx="114">
                  <c:v>-2.0712619527999267E-3</c:v>
                </c:pt>
                <c:pt idx="115">
                  <c:v>-2.0708862086377144E-3</c:v>
                </c:pt>
                <c:pt idx="116">
                  <c:v>-2.070564142212961E-3</c:v>
                </c:pt>
                <c:pt idx="117">
                  <c:v>-2.0705104644755021E-3</c:v>
                </c:pt>
                <c:pt idx="118">
                  <c:v>-2.0694369097263242E-3</c:v>
                </c:pt>
                <c:pt idx="119">
                  <c:v>-2.0693832319888653E-3</c:v>
                </c:pt>
                <c:pt idx="120">
                  <c:v>-2.069061165564112E-3</c:v>
                </c:pt>
                <c:pt idx="121">
                  <c:v>-2.0690074878266531E-3</c:v>
                </c:pt>
                <c:pt idx="122">
                  <c:v>-2.0686854214018997E-3</c:v>
                </c:pt>
                <c:pt idx="123">
                  <c:v>-2.0686317436644408E-3</c:v>
                </c:pt>
                <c:pt idx="124">
                  <c:v>-2.0664309564286261E-3</c:v>
                </c:pt>
                <c:pt idx="125">
                  <c:v>-2.0663772786911672E-3</c:v>
                </c:pt>
                <c:pt idx="126">
                  <c:v>-2.0660552122664139E-3</c:v>
                </c:pt>
                <c:pt idx="127">
                  <c:v>-2.066001534528955E-3</c:v>
                </c:pt>
                <c:pt idx="128">
                  <c:v>-2.0656794681042016E-3</c:v>
                </c:pt>
                <c:pt idx="129">
                  <c:v>-2.0653037239419894E-3</c:v>
                </c:pt>
                <c:pt idx="130">
                  <c:v>-2.0652500462045305E-3</c:v>
                </c:pt>
                <c:pt idx="131">
                  <c:v>-2.0649279797797771E-3</c:v>
                </c:pt>
                <c:pt idx="132">
                  <c:v>-2.0648743020423182E-3</c:v>
                </c:pt>
                <c:pt idx="133">
                  <c:v>-2.0644985578801059E-3</c:v>
                </c:pt>
                <c:pt idx="134">
                  <c:v>-2.0622440929068324E-3</c:v>
                </c:pt>
                <c:pt idx="135">
                  <c:v>-2.061922026482079E-3</c:v>
                </c:pt>
                <c:pt idx="136">
                  <c:v>-2.0615462823198667E-3</c:v>
                </c:pt>
                <c:pt idx="137">
                  <c:v>-2.0614926045824078E-3</c:v>
                </c:pt>
                <c:pt idx="138">
                  <c:v>-2.0611705381576545E-3</c:v>
                </c:pt>
                <c:pt idx="139">
                  <c:v>-2.0611168604201956E-3</c:v>
                </c:pt>
                <c:pt idx="140">
                  <c:v>-2.06041904983323E-3</c:v>
                </c:pt>
                <c:pt idx="141">
                  <c:v>-2.0603653720957711E-3</c:v>
                </c:pt>
                <c:pt idx="142">
                  <c:v>-2.0600433056710177E-3</c:v>
                </c:pt>
                <c:pt idx="143">
                  <c:v>-2.0599896279335588E-3</c:v>
                </c:pt>
                <c:pt idx="144">
                  <c:v>-2.0596675615088054E-3</c:v>
                </c:pt>
                <c:pt idx="145">
                  <c:v>-2.0596138837713465E-3</c:v>
                </c:pt>
                <c:pt idx="146">
                  <c:v>-2.0589160731843809E-3</c:v>
                </c:pt>
                <c:pt idx="147">
                  <c:v>-2.058862395446922E-3</c:v>
                </c:pt>
                <c:pt idx="148">
                  <c:v>-2.0585403290221686E-3</c:v>
                </c:pt>
                <c:pt idx="149">
                  <c:v>-2.0581109071224975E-3</c:v>
                </c:pt>
                <c:pt idx="150">
                  <c:v>-2.0577888406977441E-3</c:v>
                </c:pt>
                <c:pt idx="151">
                  <c:v>-2.0577351629602852E-3</c:v>
                </c:pt>
                <c:pt idx="152">
                  <c:v>-2.0574130965355319E-3</c:v>
                </c:pt>
                <c:pt idx="153">
                  <c:v>-2.057359418798073E-3</c:v>
                </c:pt>
                <c:pt idx="154">
                  <c:v>-2.0570373523733196E-3</c:v>
                </c:pt>
                <c:pt idx="155">
                  <c:v>-2.0569836746358607E-3</c:v>
                </c:pt>
                <c:pt idx="156">
                  <c:v>-2.0566616082111073E-3</c:v>
                </c:pt>
                <c:pt idx="157">
                  <c:v>-2.0562858640488951E-3</c:v>
                </c:pt>
                <c:pt idx="158">
                  <c:v>-2.0559101198866828E-3</c:v>
                </c:pt>
                <c:pt idx="159">
                  <c:v>-2.0558564421492239E-3</c:v>
                </c:pt>
                <c:pt idx="160">
                  <c:v>-2.0555343757244706E-3</c:v>
                </c:pt>
                <c:pt idx="161">
                  <c:v>-2.0554806979870117E-3</c:v>
                </c:pt>
                <c:pt idx="162">
                  <c:v>-2.0551586315622583E-3</c:v>
                </c:pt>
                <c:pt idx="163">
                  <c:v>-2.0551049538247994E-3</c:v>
                </c:pt>
                <c:pt idx="164">
                  <c:v>-2.054782887400046E-3</c:v>
                </c:pt>
                <c:pt idx="165">
                  <c:v>-2.0547292096625871E-3</c:v>
                </c:pt>
                <c:pt idx="166">
                  <c:v>-2.0544071432378338E-3</c:v>
                </c:pt>
                <c:pt idx="167">
                  <c:v>-2.0543534655003749E-3</c:v>
                </c:pt>
                <c:pt idx="168">
                  <c:v>-2.0540313990756215E-3</c:v>
                </c:pt>
                <c:pt idx="169">
                  <c:v>-2.0536556549134092E-3</c:v>
                </c:pt>
                <c:pt idx="170">
                  <c:v>-2.0536019771759504E-3</c:v>
                </c:pt>
                <c:pt idx="171">
                  <c:v>-2.0532799107511974E-3</c:v>
                </c:pt>
                <c:pt idx="172">
                  <c:v>-2.0532262330137385E-3</c:v>
                </c:pt>
                <c:pt idx="173">
                  <c:v>-2.0517769341023484E-3</c:v>
                </c:pt>
                <c:pt idx="174">
                  <c:v>-2.0517232563648895E-3</c:v>
                </c:pt>
                <c:pt idx="175">
                  <c:v>-2.0510254457779238E-3</c:v>
                </c:pt>
                <c:pt idx="176">
                  <c:v>-2.0502739574534993E-3</c:v>
                </c:pt>
                <c:pt idx="177">
                  <c:v>-2.0502202797160404E-3</c:v>
                </c:pt>
                <c:pt idx="178">
                  <c:v>-2.0498982132912871E-3</c:v>
                </c:pt>
                <c:pt idx="179">
                  <c:v>-2.0495224691290748E-3</c:v>
                </c:pt>
                <c:pt idx="180">
                  <c:v>-2.0494687913916159E-3</c:v>
                </c:pt>
                <c:pt idx="181">
                  <c:v>-2.0491467249668625E-3</c:v>
                </c:pt>
                <c:pt idx="182">
                  <c:v>-2.0490930472294036E-3</c:v>
                </c:pt>
                <c:pt idx="183">
                  <c:v>-2.048395236642438E-3</c:v>
                </c:pt>
                <c:pt idx="184">
                  <c:v>-2.0483415589049791E-3</c:v>
                </c:pt>
                <c:pt idx="185">
                  <c:v>-2.0480194924802258E-3</c:v>
                </c:pt>
                <c:pt idx="186">
                  <c:v>-2.0479658147427669E-3</c:v>
                </c:pt>
                <c:pt idx="187">
                  <c:v>-2.0472680041558012E-3</c:v>
                </c:pt>
                <c:pt idx="188">
                  <c:v>-2.0472143264183423E-3</c:v>
                </c:pt>
                <c:pt idx="189">
                  <c:v>-2.046892259993589E-3</c:v>
                </c:pt>
                <c:pt idx="190">
                  <c:v>-2.0468385822561301E-3</c:v>
                </c:pt>
                <c:pt idx="191">
                  <c:v>-2.0457650275069522E-3</c:v>
                </c:pt>
                <c:pt idx="192">
                  <c:v>-2.0453892833447399E-3</c:v>
                </c:pt>
                <c:pt idx="193">
                  <c:v>-2.0450135391825277E-3</c:v>
                </c:pt>
                <c:pt idx="194">
                  <c:v>-2.0446377950203154E-3</c:v>
                </c:pt>
                <c:pt idx="195">
                  <c:v>-2.0442083731206442E-3</c:v>
                </c:pt>
                <c:pt idx="196">
                  <c:v>-2.0438863066958909E-3</c:v>
                </c:pt>
                <c:pt idx="197">
                  <c:v>-2.043832628958432E-3</c:v>
                </c:pt>
                <c:pt idx="198">
                  <c:v>-2.0435105625336786E-3</c:v>
                </c:pt>
                <c:pt idx="199">
                  <c:v>-2.0431348183714663E-3</c:v>
                </c:pt>
                <c:pt idx="200">
                  <c:v>-2.0430811406340075E-3</c:v>
                </c:pt>
                <c:pt idx="201">
                  <c:v>-2.041256097560405E-3</c:v>
                </c:pt>
                <c:pt idx="202">
                  <c:v>-2.0390016325871315E-3</c:v>
                </c:pt>
                <c:pt idx="203">
                  <c:v>-2.0389479548496726E-3</c:v>
                </c:pt>
                <c:pt idx="204">
                  <c:v>-2.0386258884249192E-3</c:v>
                </c:pt>
                <c:pt idx="205">
                  <c:v>-2.0382501442627069E-3</c:v>
                </c:pt>
                <c:pt idx="206">
                  <c:v>-2.0381964665252481E-3</c:v>
                </c:pt>
                <c:pt idx="207">
                  <c:v>-2.0378744001004947E-3</c:v>
                </c:pt>
                <c:pt idx="208">
                  <c:v>-2.0374449782008235E-3</c:v>
                </c:pt>
                <c:pt idx="209">
                  <c:v>-2.0371229117760702E-3</c:v>
                </c:pt>
                <c:pt idx="210">
                  <c:v>-2.0370692340386113E-3</c:v>
                </c:pt>
                <c:pt idx="211">
                  <c:v>-2.0367471676138579E-3</c:v>
                </c:pt>
                <c:pt idx="212">
                  <c:v>-2.036693489876399E-3</c:v>
                </c:pt>
                <c:pt idx="213">
                  <c:v>-2.0363714234516456E-3</c:v>
                </c:pt>
                <c:pt idx="214">
                  <c:v>-2.0363177457141867E-3</c:v>
                </c:pt>
                <c:pt idx="215">
                  <c:v>-2.0359956792894334E-3</c:v>
                </c:pt>
                <c:pt idx="216">
                  <c:v>-2.0356199351272211E-3</c:v>
                </c:pt>
                <c:pt idx="217">
                  <c:v>-1.963316022770091E-3</c:v>
                </c:pt>
                <c:pt idx="218">
                  <c:v>-1.9625645344456665E-3</c:v>
                </c:pt>
                <c:pt idx="219">
                  <c:v>-1.961813046121242E-3</c:v>
                </c:pt>
                <c:pt idx="220">
                  <c:v>-1.9610615577968175E-3</c:v>
                </c:pt>
                <c:pt idx="221">
                  <c:v>-1.9576798603369071E-3</c:v>
                </c:pt>
                <c:pt idx="222">
                  <c:v>-1.9573041161746949E-3</c:v>
                </c:pt>
                <c:pt idx="223">
                  <c:v>-1.9569283720124826E-3</c:v>
                </c:pt>
                <c:pt idx="224">
                  <c:v>-1.9527951862281481E-3</c:v>
                </c:pt>
                <c:pt idx="225">
                  <c:v>-1.9452803029839029E-3</c:v>
                </c:pt>
                <c:pt idx="226">
                  <c:v>-1.9449045588216906E-3</c:v>
                </c:pt>
                <c:pt idx="227">
                  <c:v>-1.9445288146594784E-3</c:v>
                </c:pt>
                <c:pt idx="228">
                  <c:v>-1.9441530704972661E-3</c:v>
                </c:pt>
                <c:pt idx="229">
                  <c:v>-1.9426500938484171E-3</c:v>
                </c:pt>
                <c:pt idx="230">
                  <c:v>-1.9423280274236637E-3</c:v>
                </c:pt>
                <c:pt idx="231">
                  <c:v>-1.9422743496862048E-3</c:v>
                </c:pt>
                <c:pt idx="232">
                  <c:v>-1.9407713730373558E-3</c:v>
                </c:pt>
                <c:pt idx="233">
                  <c:v>-1.9404493066126024E-3</c:v>
                </c:pt>
                <c:pt idx="234">
                  <c:v>-1.9403956288751435E-3</c:v>
                </c:pt>
                <c:pt idx="235">
                  <c:v>-1.9392683963885067E-3</c:v>
                </c:pt>
                <c:pt idx="236">
                  <c:v>-1.9381948416393288E-3</c:v>
                </c:pt>
                <c:pt idx="237">
                  <c:v>-1.9381411639018699E-3</c:v>
                </c:pt>
                <c:pt idx="238">
                  <c:v>-1.9374433533149043E-3</c:v>
                </c:pt>
                <c:pt idx="239">
                  <c:v>-1.937067609152692E-3</c:v>
                </c:pt>
                <c:pt idx="240">
                  <c:v>-1.9370139314152332E-3</c:v>
                </c:pt>
                <c:pt idx="241">
                  <c:v>-1.9366918649904798E-3</c:v>
                </c:pt>
                <c:pt idx="242">
                  <c:v>-1.9366381872530209E-3</c:v>
                </c:pt>
                <c:pt idx="243">
                  <c:v>-1.9359403766660553E-3</c:v>
                </c:pt>
                <c:pt idx="244">
                  <c:v>-1.9358866989285964E-3</c:v>
                </c:pt>
                <c:pt idx="245">
                  <c:v>-1.9238628857378044E-3</c:v>
                </c:pt>
                <c:pt idx="246">
                  <c:v>-1.9223599090889554E-3</c:v>
                </c:pt>
                <c:pt idx="247">
                  <c:v>-1.9219841649267431E-3</c:v>
                </c:pt>
                <c:pt idx="248">
                  <c:v>-1.921554743027072E-3</c:v>
                </c:pt>
                <c:pt idx="249">
                  <c:v>-1.9208569324401063E-3</c:v>
                </c:pt>
                <c:pt idx="250">
                  <c:v>-1.918978211629045E-3</c:v>
                </c:pt>
                <c:pt idx="251">
                  <c:v>-1.9186024674668328E-3</c:v>
                </c:pt>
                <c:pt idx="252">
                  <c:v>-1.9182267233046205E-3</c:v>
                </c:pt>
                <c:pt idx="253">
                  <c:v>-1.9178509791424082E-3</c:v>
                </c:pt>
                <c:pt idx="254">
                  <c:v>-1.917475234980196E-3</c:v>
                </c:pt>
                <c:pt idx="255">
                  <c:v>-1.9170994908179837E-3</c:v>
                </c:pt>
                <c:pt idx="256">
                  <c:v>-1.9163480024935592E-3</c:v>
                </c:pt>
                <c:pt idx="257">
                  <c:v>-1.9159722583313469E-3</c:v>
                </c:pt>
                <c:pt idx="258">
                  <c:v>-1.9155965141691347E-3</c:v>
                </c:pt>
                <c:pt idx="259">
                  <c:v>-1.9152207700069224E-3</c:v>
                </c:pt>
                <c:pt idx="260">
                  <c:v>-1.9137177933580734E-3</c:v>
                </c:pt>
                <c:pt idx="261">
                  <c:v>-1.9133420491958611E-3</c:v>
                </c:pt>
                <c:pt idx="262">
                  <c:v>-1.9129663050336488E-3</c:v>
                </c:pt>
                <c:pt idx="263">
                  <c:v>-1.9125905608714366E-3</c:v>
                </c:pt>
                <c:pt idx="264">
                  <c:v>-1.9122148167092243E-3</c:v>
                </c:pt>
                <c:pt idx="265">
                  <c:v>-1.9114633283847998E-3</c:v>
                </c:pt>
                <c:pt idx="266">
                  <c:v>-1.9110875842225875E-3</c:v>
                </c:pt>
                <c:pt idx="267">
                  <c:v>-1.9107118400603753E-3</c:v>
                </c:pt>
                <c:pt idx="268">
                  <c:v>-1.9073301426004649E-3</c:v>
                </c:pt>
                <c:pt idx="269">
                  <c:v>-1.9069543984382526E-3</c:v>
                </c:pt>
                <c:pt idx="270">
                  <c:v>-1.9065786542760404E-3</c:v>
                </c:pt>
                <c:pt idx="271">
                  <c:v>-1.9062029101138281E-3</c:v>
                </c:pt>
                <c:pt idx="272">
                  <c:v>-1.9054514217894036E-3</c:v>
                </c:pt>
                <c:pt idx="273">
                  <c:v>-1.9028212126539178E-3</c:v>
                </c:pt>
                <c:pt idx="274">
                  <c:v>-1.9024454684917055E-3</c:v>
                </c:pt>
                <c:pt idx="275">
                  <c:v>-1.9020697243294932E-3</c:v>
                </c:pt>
                <c:pt idx="276">
                  <c:v>-1.9009424918428567E-3</c:v>
                </c:pt>
                <c:pt idx="277">
                  <c:v>-1.9005667476806444E-3</c:v>
                </c:pt>
                <c:pt idx="278">
                  <c:v>-1.9001910035184321E-3</c:v>
                </c:pt>
                <c:pt idx="279">
                  <c:v>-1.8998152593562199E-3</c:v>
                </c:pt>
                <c:pt idx="280">
                  <c:v>-1.8994395151940076E-3</c:v>
                </c:pt>
                <c:pt idx="281">
                  <c:v>-1.8990637710317954E-3</c:v>
                </c:pt>
                <c:pt idx="282">
                  <c:v>-1.8983122827073708E-3</c:v>
                </c:pt>
                <c:pt idx="283">
                  <c:v>-1.8979365385451586E-3</c:v>
                </c:pt>
                <c:pt idx="284">
                  <c:v>-1.8372806952166086E-3</c:v>
                </c:pt>
                <c:pt idx="285">
                  <c:v>-1.8339526754941572E-3</c:v>
                </c:pt>
                <c:pt idx="286">
                  <c:v>-1.8335769313319451E-3</c:v>
                </c:pt>
                <c:pt idx="287">
                  <c:v>-1.8332011871697329E-3</c:v>
                </c:pt>
                <c:pt idx="288">
                  <c:v>-1.8328254430075206E-3</c:v>
                </c:pt>
                <c:pt idx="289">
                  <c:v>-1.8312687886212126E-3</c:v>
                </c:pt>
                <c:pt idx="290">
                  <c:v>-1.8223046064655773E-3</c:v>
                </c:pt>
                <c:pt idx="291">
                  <c:v>-1.8207479520792693E-3</c:v>
                </c:pt>
                <c:pt idx="292">
                  <c:v>-1.820425885654516E-3</c:v>
                </c:pt>
                <c:pt idx="293">
                  <c:v>-1.8199964637548448E-3</c:v>
                </c:pt>
                <c:pt idx="294">
                  <c:v>-1.8170441881946056E-3</c:v>
                </c:pt>
                <c:pt idx="295">
                  <c:v>-1.8169905104571467E-3</c:v>
                </c:pt>
                <c:pt idx="296">
                  <c:v>-1.8155412115457565E-3</c:v>
                </c:pt>
                <c:pt idx="297">
                  <c:v>-1.8151654673835443E-3</c:v>
                </c:pt>
                <c:pt idx="298">
                  <c:v>-1.814789723221332E-3</c:v>
                </c:pt>
                <c:pt idx="299">
                  <c:v>-1.813286746572483E-3</c:v>
                </c:pt>
                <c:pt idx="300">
                  <c:v>-1.8129110024102707E-3</c:v>
                </c:pt>
                <c:pt idx="301">
                  <c:v>-1.8114080257614217E-3</c:v>
                </c:pt>
                <c:pt idx="302">
                  <c:v>-1.8106565374369974E-3</c:v>
                </c:pt>
                <c:pt idx="303">
                  <c:v>-1.8102807932747851E-3</c:v>
                </c:pt>
                <c:pt idx="304">
                  <c:v>-1.8099050491125728E-3</c:v>
                </c:pt>
                <c:pt idx="305">
                  <c:v>-1.8087778166259361E-3</c:v>
                </c:pt>
                <c:pt idx="306">
                  <c:v>-1.8065770293901214E-3</c:v>
                </c:pt>
                <c:pt idx="307">
                  <c:v>-1.8062012852279091E-3</c:v>
                </c:pt>
                <c:pt idx="308">
                  <c:v>-1.8058255410656969E-3</c:v>
                </c:pt>
                <c:pt idx="309">
                  <c:v>-1.805771863328238E-3</c:v>
                </c:pt>
                <c:pt idx="310">
                  <c:v>-1.8053961191660257E-3</c:v>
                </c:pt>
                <c:pt idx="311">
                  <c:v>-1.7903663526775354E-3</c:v>
                </c:pt>
                <c:pt idx="312">
                  <c:v>-1.7903126749400766E-3</c:v>
                </c:pt>
                <c:pt idx="313">
                  <c:v>-1.7899906085153232E-3</c:v>
                </c:pt>
                <c:pt idx="314">
                  <c:v>-1.7899369307778643E-3</c:v>
                </c:pt>
                <c:pt idx="315">
                  <c:v>-1.7896148643531109E-3</c:v>
                </c:pt>
                <c:pt idx="316">
                  <c:v>-1.789561186615652E-3</c:v>
                </c:pt>
                <c:pt idx="317">
                  <c:v>-1.7892391201908987E-3</c:v>
                </c:pt>
                <c:pt idx="318">
                  <c:v>-1.7881118877042619E-3</c:v>
                </c:pt>
                <c:pt idx="319">
                  <c:v>-1.7877361435420496E-3</c:v>
                </c:pt>
                <c:pt idx="320">
                  <c:v>-1.7869846552176251E-3</c:v>
                </c:pt>
                <c:pt idx="321">
                  <c:v>-1.7866089110554128E-3</c:v>
                </c:pt>
                <c:pt idx="322">
                  <c:v>-1.7862331668932006E-3</c:v>
                </c:pt>
                <c:pt idx="323">
                  <c:v>-1.7858574227309883E-3</c:v>
                </c:pt>
                <c:pt idx="324">
                  <c:v>-1.785481678568776E-3</c:v>
                </c:pt>
                <c:pt idx="325">
                  <c:v>-1.7851059344065638E-3</c:v>
                </c:pt>
                <c:pt idx="326">
                  <c:v>-1.7836029577577147E-3</c:v>
                </c:pt>
                <c:pt idx="327">
                  <c:v>-1.7824757252710779E-3</c:v>
                </c:pt>
                <c:pt idx="328">
                  <c:v>-1.7820999811088657E-3</c:v>
                </c:pt>
                <c:pt idx="329">
                  <c:v>-1.7813484927844412E-3</c:v>
                </c:pt>
                <c:pt idx="330">
                  <c:v>-1.7809727486222289E-3</c:v>
                </c:pt>
                <c:pt idx="331">
                  <c:v>-1.7783425394867433E-3</c:v>
                </c:pt>
                <c:pt idx="332">
                  <c:v>-1.777966795324531E-3</c:v>
                </c:pt>
                <c:pt idx="333">
                  <c:v>-1.7734578653779839E-3</c:v>
                </c:pt>
                <c:pt idx="334">
                  <c:v>-1.7730821212157716E-3</c:v>
                </c:pt>
                <c:pt idx="335">
                  <c:v>-1.7723306328913473E-3</c:v>
                </c:pt>
                <c:pt idx="336">
                  <c:v>-1.7719548887291351E-3</c:v>
                </c:pt>
                <c:pt idx="337">
                  <c:v>-1.7715791445669228E-3</c:v>
                </c:pt>
                <c:pt idx="338">
                  <c:v>-1.7655672379715266E-3</c:v>
                </c:pt>
                <c:pt idx="339">
                  <c:v>-1.7629370288360408E-3</c:v>
                </c:pt>
                <c:pt idx="340">
                  <c:v>-1.7621855405116162E-3</c:v>
                </c:pt>
                <c:pt idx="341">
                  <c:v>-1.761809796349404E-3</c:v>
                </c:pt>
                <c:pt idx="342">
                  <c:v>-1.6988994880475805E-3</c:v>
                </c:pt>
                <c:pt idx="343">
                  <c:v>-1.6985237438853682E-3</c:v>
                </c:pt>
                <c:pt idx="344">
                  <c:v>-1.6951420464254578E-3</c:v>
                </c:pt>
                <c:pt idx="345">
                  <c:v>-1.6936390697766088E-3</c:v>
                </c:pt>
                <c:pt idx="346">
                  <c:v>-1.6913846048033352E-3</c:v>
                </c:pt>
                <c:pt idx="347">
                  <c:v>-1.6906331164789107E-3</c:v>
                </c:pt>
                <c:pt idx="348">
                  <c:v>-1.6898816281544862E-3</c:v>
                </c:pt>
                <c:pt idx="349">
                  <c:v>-1.6883786515056373E-3</c:v>
                </c:pt>
                <c:pt idx="350">
                  <c:v>-1.6876271631812128E-3</c:v>
                </c:pt>
                <c:pt idx="351">
                  <c:v>-1.6872514190190006E-3</c:v>
                </c:pt>
                <c:pt idx="352">
                  <c:v>-1.6853726982079392E-3</c:v>
                </c:pt>
                <c:pt idx="353">
                  <c:v>-1.6808637682613923E-3</c:v>
                </c:pt>
                <c:pt idx="354">
                  <c:v>-1.6804880240991801E-3</c:v>
                </c:pt>
                <c:pt idx="355">
                  <c:v>-1.6793607916125433E-3</c:v>
                </c:pt>
                <c:pt idx="356">
                  <c:v>-1.6775357485389409E-3</c:v>
                </c:pt>
                <c:pt idx="357">
                  <c:v>-1.6771063266392697E-3</c:v>
                </c:pt>
                <c:pt idx="358">
                  <c:v>-1.6767842602145163E-3</c:v>
                </c:pt>
                <c:pt idx="359">
                  <c:v>-1.6767305824770574E-3</c:v>
                </c:pt>
                <c:pt idx="360">
                  <c:v>-1.6756033499904207E-3</c:v>
                </c:pt>
                <c:pt idx="361">
                  <c:v>-1.6752812835656673E-3</c:v>
                </c:pt>
                <c:pt idx="362">
                  <c:v>-1.6752276058282084E-3</c:v>
                </c:pt>
                <c:pt idx="363">
                  <c:v>-1.6733488850171471E-3</c:v>
                </c:pt>
                <c:pt idx="364">
                  <c:v>-1.6726510744301815E-3</c:v>
                </c:pt>
                <c:pt idx="365">
                  <c:v>-1.6725973966927226E-3</c:v>
                </c:pt>
                <c:pt idx="366">
                  <c:v>-1.6722216525305103E-3</c:v>
                </c:pt>
                <c:pt idx="367">
                  <c:v>-1.6715238419435447E-3</c:v>
                </c:pt>
                <c:pt idx="368">
                  <c:v>-1.6655119353481485E-3</c:v>
                </c:pt>
                <c:pt idx="369">
                  <c:v>-1.664760447023724E-3</c:v>
                </c:pt>
                <c:pt idx="370">
                  <c:v>-1.6647067692862651E-3</c:v>
                </c:pt>
                <c:pt idx="371">
                  <c:v>-1.6643847028615117E-3</c:v>
                </c:pt>
                <c:pt idx="372">
                  <c:v>-1.6643310251240528E-3</c:v>
                </c:pt>
                <c:pt idx="373">
                  <c:v>-1.6635795367996283E-3</c:v>
                </c:pt>
                <c:pt idx="374">
                  <c:v>-1.6632574703748749E-3</c:v>
                </c:pt>
                <c:pt idx="375">
                  <c:v>-1.6625059820504504E-3</c:v>
                </c:pt>
                <c:pt idx="376">
                  <c:v>-1.6624523043129915E-3</c:v>
                </c:pt>
                <c:pt idx="377">
                  <c:v>-1.6610030054016013E-3</c:v>
                </c:pt>
                <c:pt idx="378">
                  <c:v>-1.6609493276641425E-3</c:v>
                </c:pt>
                <c:pt idx="379">
                  <c:v>-1.6606272612393891E-3</c:v>
                </c:pt>
                <c:pt idx="380">
                  <c:v>-1.6605735835019302E-3</c:v>
                </c:pt>
                <c:pt idx="381">
                  <c:v>-1.6601978393397179E-3</c:v>
                </c:pt>
                <c:pt idx="382">
                  <c:v>-1.6591242845905403E-3</c:v>
                </c:pt>
                <c:pt idx="383">
                  <c:v>-1.6590706068530814E-3</c:v>
                </c:pt>
                <c:pt idx="384">
                  <c:v>-1.658748540428328E-3</c:v>
                </c:pt>
                <c:pt idx="385">
                  <c:v>-1.6586948626908691E-3</c:v>
                </c:pt>
                <c:pt idx="386">
                  <c:v>-1.6568698196172667E-3</c:v>
                </c:pt>
                <c:pt idx="387">
                  <c:v>-1.6561183312928422E-3</c:v>
                </c:pt>
                <c:pt idx="388">
                  <c:v>-1.6560646535553833E-3</c:v>
                </c:pt>
                <c:pt idx="389">
                  <c:v>-1.6557425871306299E-3</c:v>
                </c:pt>
                <c:pt idx="390">
                  <c:v>-1.655688909393171E-3</c:v>
                </c:pt>
                <c:pt idx="391">
                  <c:v>-1.6553668429684176E-3</c:v>
                </c:pt>
                <c:pt idx="392">
                  <c:v>-1.6553131652309587E-3</c:v>
                </c:pt>
                <c:pt idx="393">
                  <c:v>-1.6549910988062054E-3</c:v>
                </c:pt>
                <c:pt idx="394">
                  <c:v>-1.6549374210687465E-3</c:v>
                </c:pt>
                <c:pt idx="395">
                  <c:v>-1.6545616769065342E-3</c:v>
                </c:pt>
                <c:pt idx="396">
                  <c:v>-1.6542396104817809E-3</c:v>
                </c:pt>
                <c:pt idx="397">
                  <c:v>-1.654185932744322E-3</c:v>
                </c:pt>
                <c:pt idx="398">
                  <c:v>-1.6538638663195686E-3</c:v>
                </c:pt>
                <c:pt idx="399">
                  <c:v>-1.6538101885821097E-3</c:v>
                </c:pt>
                <c:pt idx="400">
                  <c:v>-1.6531123779951441E-3</c:v>
                </c:pt>
                <c:pt idx="401">
                  <c:v>-1.6530587002576852E-3</c:v>
                </c:pt>
                <c:pt idx="402">
                  <c:v>-1.6527366338329318E-3</c:v>
                </c:pt>
                <c:pt idx="403">
                  <c:v>-1.6526829560954729E-3</c:v>
                </c:pt>
                <c:pt idx="404">
                  <c:v>-1.6523608896707195E-3</c:v>
                </c:pt>
                <c:pt idx="405">
                  <c:v>-1.6516094013462952E-3</c:v>
                </c:pt>
                <c:pt idx="406">
                  <c:v>-1.6508579130218707E-3</c:v>
                </c:pt>
                <c:pt idx="407">
                  <c:v>-1.6504284911221996E-3</c:v>
                </c:pt>
                <c:pt idx="408">
                  <c:v>-1.6501064246974462E-3</c:v>
                </c:pt>
                <c:pt idx="409">
                  <c:v>-1.6497306805352339E-3</c:v>
                </c:pt>
                <c:pt idx="410">
                  <c:v>-1.6493549363730217E-3</c:v>
                </c:pt>
                <c:pt idx="411">
                  <c:v>-1.6493012586355628E-3</c:v>
                </c:pt>
                <c:pt idx="412">
                  <c:v>-1.6477982819867137E-3</c:v>
                </c:pt>
                <c:pt idx="413">
                  <c:v>-1.6467247272375358E-3</c:v>
                </c:pt>
                <c:pt idx="414">
                  <c:v>-1.6466710495000769E-3</c:v>
                </c:pt>
                <c:pt idx="415">
                  <c:v>-1.6463489830753236E-3</c:v>
                </c:pt>
                <c:pt idx="416">
                  <c:v>-1.6459732389131113E-3</c:v>
                </c:pt>
                <c:pt idx="417">
                  <c:v>-1.645597494750899E-3</c:v>
                </c:pt>
                <c:pt idx="418">
                  <c:v>-1.6455438170134402E-3</c:v>
                </c:pt>
                <c:pt idx="419">
                  <c:v>-1.6452217505886868E-3</c:v>
                </c:pt>
                <c:pt idx="420">
                  <c:v>-1.6451680728512279E-3</c:v>
                </c:pt>
                <c:pt idx="421">
                  <c:v>-1.6448460064264745E-3</c:v>
                </c:pt>
                <c:pt idx="422">
                  <c:v>-1.6447923286890156E-3</c:v>
                </c:pt>
                <c:pt idx="423">
                  <c:v>-1.6444702622642623E-3</c:v>
                </c:pt>
                <c:pt idx="424">
                  <c:v>-1.6444165845268034E-3</c:v>
                </c:pt>
                <c:pt idx="425">
                  <c:v>-1.64409451810205E-3</c:v>
                </c:pt>
                <c:pt idx="426">
                  <c:v>-1.6440408403645911E-3</c:v>
                </c:pt>
                <c:pt idx="427">
                  <c:v>-1.6437187739398377E-3</c:v>
                </c:pt>
                <c:pt idx="428">
                  <c:v>-1.6418400531287764E-3</c:v>
                </c:pt>
                <c:pt idx="429">
                  <c:v>-1.6414643089665642E-3</c:v>
                </c:pt>
                <c:pt idx="430">
                  <c:v>-1.6414106312291053E-3</c:v>
                </c:pt>
                <c:pt idx="431">
                  <c:v>-1.6403370764799274E-3</c:v>
                </c:pt>
                <c:pt idx="432">
                  <c:v>-1.6399613323177151E-3</c:v>
                </c:pt>
                <c:pt idx="433">
                  <c:v>-1.6399076545802562E-3</c:v>
                </c:pt>
                <c:pt idx="434">
                  <c:v>-1.6392098439932906E-3</c:v>
                </c:pt>
                <c:pt idx="435">
                  <c:v>-1.6388340998310783E-3</c:v>
                </c:pt>
                <c:pt idx="436">
                  <c:v>-1.6387804220936194E-3</c:v>
                </c:pt>
                <c:pt idx="437">
                  <c:v>-1.6384583556688661E-3</c:v>
                </c:pt>
                <c:pt idx="438">
                  <c:v>-1.6384046779314072E-3</c:v>
                </c:pt>
                <c:pt idx="439">
                  <c:v>-1.6380826115066538E-3</c:v>
                </c:pt>
                <c:pt idx="440">
                  <c:v>-1.6380289337691949E-3</c:v>
                </c:pt>
                <c:pt idx="441">
                  <c:v>-1.6377068673444416E-3</c:v>
                </c:pt>
                <c:pt idx="442">
                  <c:v>-1.6373311231822293E-3</c:v>
                </c:pt>
                <c:pt idx="443">
                  <c:v>-1.636955379020017E-3</c:v>
                </c:pt>
                <c:pt idx="444">
                  <c:v>-1.6365796348578048E-3</c:v>
                </c:pt>
                <c:pt idx="445">
                  <c:v>-1.6362038906955925E-3</c:v>
                </c:pt>
                <c:pt idx="446">
                  <c:v>-1.6361502129581336E-3</c:v>
                </c:pt>
                <c:pt idx="447">
                  <c:v>-1.6358281465333802E-3</c:v>
                </c:pt>
                <c:pt idx="448">
                  <c:v>-1.6357744687959213E-3</c:v>
                </c:pt>
                <c:pt idx="449">
                  <c:v>-1.635452402371168E-3</c:v>
                </c:pt>
                <c:pt idx="450">
                  <c:v>-1.6353987246337091E-3</c:v>
                </c:pt>
                <c:pt idx="451">
                  <c:v>-1.6347009140467435E-3</c:v>
                </c:pt>
                <c:pt idx="452">
                  <c:v>-1.6346472363092846E-3</c:v>
                </c:pt>
                <c:pt idx="453">
                  <c:v>-1.6343251698845312E-3</c:v>
                </c:pt>
                <c:pt idx="454">
                  <c:v>-1.6342714921470723E-3</c:v>
                </c:pt>
                <c:pt idx="455">
                  <c:v>-1.6339494257223189E-3</c:v>
                </c:pt>
                <c:pt idx="456">
                  <c:v>-1.63389574798486E-3</c:v>
                </c:pt>
                <c:pt idx="457">
                  <c:v>-1.6335736815601067E-3</c:v>
                </c:pt>
                <c:pt idx="458">
                  <c:v>-1.6331979373978944E-3</c:v>
                </c:pt>
                <c:pt idx="459">
                  <c:v>-1.6328221932356821E-3</c:v>
                </c:pt>
                <c:pt idx="460">
                  <c:v>-1.6320707049112576E-3</c:v>
                </c:pt>
                <c:pt idx="461">
                  <c:v>-1.6316949607490454E-3</c:v>
                </c:pt>
                <c:pt idx="462">
                  <c:v>-1.6313192165868331E-3</c:v>
                </c:pt>
                <c:pt idx="463">
                  <c:v>-1.6309434724246208E-3</c:v>
                </c:pt>
                <c:pt idx="464">
                  <c:v>-1.6305677282624086E-3</c:v>
                </c:pt>
                <c:pt idx="465">
                  <c:v>-1.6301919841001963E-3</c:v>
                </c:pt>
                <c:pt idx="466">
                  <c:v>-1.6298162399379841E-3</c:v>
                </c:pt>
                <c:pt idx="467">
                  <c:v>-1.6294404957757718E-3</c:v>
                </c:pt>
                <c:pt idx="468">
                  <c:v>-1.6290647516135595E-3</c:v>
                </c:pt>
                <c:pt idx="469">
                  <c:v>-1.6286890074513475E-3</c:v>
                </c:pt>
                <c:pt idx="470">
                  <c:v>-1.6283132632891352E-3</c:v>
                </c:pt>
                <c:pt idx="471">
                  <c:v>-1.627937519126923E-3</c:v>
                </c:pt>
                <c:pt idx="472">
                  <c:v>-1.6275617749647107E-3</c:v>
                </c:pt>
                <c:pt idx="473">
                  <c:v>-1.6260587983158617E-3</c:v>
                </c:pt>
                <c:pt idx="474">
                  <c:v>-1.6253073099914371E-3</c:v>
                </c:pt>
                <c:pt idx="475">
                  <c:v>-1.6249315658292249E-3</c:v>
                </c:pt>
                <c:pt idx="476">
                  <c:v>-1.270121721225937E-3</c:v>
                </c:pt>
                <c:pt idx="477">
                  <c:v>-1.1391480418262363E-3</c:v>
                </c:pt>
                <c:pt idx="478">
                  <c:v>-1.1391480418262363E-3</c:v>
                </c:pt>
                <c:pt idx="479">
                  <c:v>-1.1120944621469538E-3</c:v>
                </c:pt>
                <c:pt idx="480">
                  <c:v>-8.5272363474557912E-4</c:v>
                </c:pt>
                <c:pt idx="481">
                  <c:v>-8.1649116196082575E-4</c:v>
                </c:pt>
                <c:pt idx="482">
                  <c:v>-8.1606174006115459E-4</c:v>
                </c:pt>
                <c:pt idx="483">
                  <c:v>-8.1536392947418896E-4</c:v>
                </c:pt>
                <c:pt idx="484">
                  <c:v>-8.1348520866312787E-4</c:v>
                </c:pt>
                <c:pt idx="485">
                  <c:v>-7.032848136600189E-4</c:v>
                </c:pt>
                <c:pt idx="486">
                  <c:v>-7.0323113592256001E-4</c:v>
                </c:pt>
                <c:pt idx="487">
                  <c:v>-4.8562158826420459E-4</c:v>
                </c:pt>
                <c:pt idx="488">
                  <c:v>-4.855679105267457E-4</c:v>
                </c:pt>
                <c:pt idx="489">
                  <c:v>-4.8207885759191755E-4</c:v>
                </c:pt>
                <c:pt idx="490">
                  <c:v>-4.8202517985445866E-4</c:v>
                </c:pt>
                <c:pt idx="491">
                  <c:v>-4.7724786122061704E-4</c:v>
                </c:pt>
                <c:pt idx="492">
                  <c:v>-4.7719418348315815E-4</c:v>
                </c:pt>
                <c:pt idx="493">
                  <c:v>-4.2909893071998951E-4</c:v>
                </c:pt>
                <c:pt idx="494">
                  <c:v>-1.4068844735335307E-4</c:v>
                </c:pt>
                <c:pt idx="495">
                  <c:v>-1.2898670058731449E-4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A3-4325-B63E-0584CD08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640"/>
        <c:axId val="1"/>
      </c:scatterChart>
      <c:valAx>
        <c:axId val="8670486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581025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4C39026A-0713-7522-029A-D1A428921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476250</xdr:colOff>
      <xdr:row>18</xdr:row>
      <xdr:rowOff>47625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56F7DAB1-C9CE-5D69-4857-0EB9D346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6"/>
  <sheetViews>
    <sheetView tabSelected="1" workbookViewId="0">
      <pane xSplit="13" ySplit="22" topLeftCell="N498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7109375" customWidth="1"/>
    <col min="19" max="16384" width="10.28515625" style="26"/>
  </cols>
  <sheetData>
    <row r="1" spans="1:6" ht="20.25" x14ac:dyDescent="0.3">
      <c r="A1" s="1" t="s">
        <v>32</v>
      </c>
    </row>
    <row r="2" spans="1:6" ht="12.95" customHeight="1" x14ac:dyDescent="0.2">
      <c r="A2" t="s">
        <v>26</v>
      </c>
      <c r="B2" s="11" t="s">
        <v>33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2</v>
      </c>
      <c r="C4" s="8">
        <v>30938.601699999999</v>
      </c>
      <c r="D4" s="9">
        <v>0.28546381199999998</v>
      </c>
    </row>
    <row r="5" spans="1:6" ht="12.95" customHeight="1" thickTop="1" x14ac:dyDescent="0.2">
      <c r="A5" s="12" t="s">
        <v>34</v>
      </c>
      <c r="B5" s="11"/>
      <c r="C5" s="13">
        <v>-9.5</v>
      </c>
      <c r="D5" s="11" t="s">
        <v>35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>
        <v>53466.529499999997</v>
      </c>
      <c r="D7" s="58" t="s">
        <v>60</v>
      </c>
      <c r="F7" s="58"/>
    </row>
    <row r="8" spans="1:6" ht="12.95" customHeight="1" x14ac:dyDescent="0.2">
      <c r="A8" t="s">
        <v>5</v>
      </c>
      <c r="C8">
        <v>0.28546300000000002</v>
      </c>
      <c r="D8" s="58" t="s">
        <v>60</v>
      </c>
      <c r="F8" s="58"/>
    </row>
    <row r="9" spans="1:6" ht="12.95" customHeight="1" x14ac:dyDescent="0.2">
      <c r="A9" s="24" t="s">
        <v>38</v>
      </c>
      <c r="B9" s="25">
        <v>64</v>
      </c>
      <c r="C9" s="15" t="str">
        <f>"F"&amp;B9</f>
        <v>F64</v>
      </c>
      <c r="D9" s="10" t="str">
        <f>"G"&amp;B9</f>
        <v>G64</v>
      </c>
      <c r="F9" s="58"/>
    </row>
    <row r="10" spans="1:6" ht="12.95" customHeight="1" thickBot="1" x14ac:dyDescent="0.25">
      <c r="A10" s="11"/>
      <c r="B10" s="11"/>
      <c r="C10" s="4" t="s">
        <v>22</v>
      </c>
      <c r="D10" s="4" t="s">
        <v>23</v>
      </c>
      <c r="E10" s="11"/>
    </row>
    <row r="11" spans="1:6" ht="12.95" customHeight="1" x14ac:dyDescent="0.2">
      <c r="A11" s="11" t="s">
        <v>18</v>
      </c>
      <c r="B11" s="11"/>
      <c r="C11" s="14">
        <f ca="1">INTERCEPT(INDIRECT($D$9):G992,INDIRECT($C$9):F992)</f>
        <v>-2.5804489703349929E-3</v>
      </c>
      <c r="D11" s="3"/>
      <c r="E11" s="11"/>
    </row>
    <row r="12" spans="1:6" ht="12.95" customHeight="1" x14ac:dyDescent="0.2">
      <c r="A12" s="11" t="s">
        <v>19</v>
      </c>
      <c r="B12" s="11"/>
      <c r="C12" s="14">
        <f ca="1">SLOPE(INDIRECT($D$9):G992,INDIRECT($C$9):F992)</f>
        <v>1.0735547491778754E-7</v>
      </c>
      <c r="D12" s="3"/>
      <c r="E12" s="61" t="s">
        <v>57</v>
      </c>
      <c r="F12" s="62" t="s">
        <v>61</v>
      </c>
    </row>
    <row r="13" spans="1:6" ht="12.95" customHeight="1" x14ac:dyDescent="0.2">
      <c r="A13" s="11" t="s">
        <v>21</v>
      </c>
      <c r="B13" s="11"/>
      <c r="C13" s="3" t="s">
        <v>16</v>
      </c>
      <c r="E13" s="59" t="s">
        <v>44</v>
      </c>
      <c r="F13" s="64">
        <v>1</v>
      </c>
    </row>
    <row r="14" spans="1:6" ht="12.95" customHeight="1" x14ac:dyDescent="0.2">
      <c r="A14" s="11"/>
      <c r="B14" s="11"/>
      <c r="C14" s="11"/>
      <c r="E14" s="59" t="s">
        <v>36</v>
      </c>
      <c r="F14" s="63">
        <f ca="1">NOW()+15018.5+$C$5/24</f>
        <v>60600.81216631944</v>
      </c>
    </row>
    <row r="15" spans="1:6" ht="12.95" customHeight="1" x14ac:dyDescent="0.2">
      <c r="A15" s="16" t="s">
        <v>20</v>
      </c>
      <c r="B15" s="11"/>
      <c r="C15" s="17">
        <f ca="1">(C7+C11)+(C8+C12)*INT(MAX(F21:F3533))</f>
        <v>59985.076976013297</v>
      </c>
      <c r="E15" s="59" t="s">
        <v>45</v>
      </c>
      <c r="F15" s="63">
        <f ca="1">ROUND(2*($F$14-$C$7)/$C$8,0)/2+$F$13</f>
        <v>24993</v>
      </c>
    </row>
    <row r="16" spans="1:6" ht="12.95" customHeight="1" x14ac:dyDescent="0.2">
      <c r="A16" s="19" t="s">
        <v>6</v>
      </c>
      <c r="B16" s="11"/>
      <c r="C16" s="20">
        <f ca="1">+C8+C12</f>
        <v>0.28546310735547492</v>
      </c>
      <c r="E16" s="59" t="s">
        <v>37</v>
      </c>
      <c r="F16" s="63">
        <f ca="1">ROUND(2*($F$14-$C$15)/$C$16,0)/2+$F$13</f>
        <v>2158</v>
      </c>
    </row>
    <row r="17" spans="1:17" ht="12.95" customHeight="1" thickBot="1" x14ac:dyDescent="0.25">
      <c r="A17" s="18" t="s">
        <v>28</v>
      </c>
      <c r="B17" s="11"/>
      <c r="C17" s="11">
        <f>COUNT(C21:C2191)</f>
        <v>496</v>
      </c>
      <c r="E17" s="59" t="s">
        <v>58</v>
      </c>
      <c r="F17" s="65">
        <f ca="1">+$C$15+$C$16*$F$16-15018.5-$C$5/24</f>
        <v>45583.002195019748</v>
      </c>
    </row>
    <row r="18" spans="1:17" ht="12.95" customHeight="1" thickTop="1" thickBot="1" x14ac:dyDescent="0.25">
      <c r="A18" s="19" t="s">
        <v>7</v>
      </c>
      <c r="B18" s="11"/>
      <c r="C18" s="22">
        <f ca="1">+C15</f>
        <v>59985.076976013297</v>
      </c>
      <c r="D18" s="23">
        <f ca="1">+C16</f>
        <v>0.28546310735547492</v>
      </c>
      <c r="E18" s="60" t="s">
        <v>59</v>
      </c>
      <c r="F18" s="66">
        <f ca="1">+($C$15+$C$16*$F$16)-($C$16/2)-15018.5-$C$5/24</f>
        <v>45582.859463466069</v>
      </c>
    </row>
    <row r="19" spans="1:17" ht="12.95" customHeight="1" thickTop="1" x14ac:dyDescent="0.2">
      <c r="E19" s="18"/>
      <c r="F19" s="21"/>
    </row>
    <row r="20" spans="1:17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41</v>
      </c>
      <c r="I20" s="7" t="s">
        <v>60</v>
      </c>
      <c r="J20" s="7" t="s">
        <v>43</v>
      </c>
      <c r="K20" s="7" t="s">
        <v>1</v>
      </c>
      <c r="L20" s="7" t="s">
        <v>54</v>
      </c>
      <c r="M20" s="7" t="s">
        <v>63</v>
      </c>
      <c r="N20" s="7" t="s">
        <v>27</v>
      </c>
      <c r="O20" s="7" t="s">
        <v>25</v>
      </c>
      <c r="P20" s="6" t="s">
        <v>24</v>
      </c>
      <c r="Q20" s="4" t="s">
        <v>17</v>
      </c>
    </row>
    <row r="21" spans="1:17" ht="12.95" customHeight="1" x14ac:dyDescent="0.2">
      <c r="A21" s="28" t="s">
        <v>40</v>
      </c>
      <c r="B21" s="29" t="s">
        <v>31</v>
      </c>
      <c r="C21" s="48">
        <v>11298.834999999999</v>
      </c>
      <c r="D21" s="48" t="s">
        <v>41</v>
      </c>
      <c r="E21" s="26">
        <f>+(C21-C$7)/C$8</f>
        <v>-147716.84771756758</v>
      </c>
      <c r="F21" s="26">
        <f>ROUND(2*E21,0)/2</f>
        <v>-147717</v>
      </c>
      <c r="G21" s="26">
        <f>+C21-(C$7+F21*C$8)</f>
        <v>4.3471000004501548E-2</v>
      </c>
      <c r="H21" s="26">
        <f>+G21</f>
        <v>4.3471000004501548E-2</v>
      </c>
      <c r="J21" s="26"/>
      <c r="K21" s="26"/>
      <c r="L21" s="26"/>
      <c r="M21" s="26"/>
      <c r="N21" s="26"/>
      <c r="O21" s="26"/>
      <c r="P21" s="26"/>
      <c r="Q21" s="27" t="s">
        <v>55</v>
      </c>
    </row>
    <row r="22" spans="1:17" ht="12.95" customHeight="1" x14ac:dyDescent="0.2">
      <c r="A22" s="28" t="s">
        <v>42</v>
      </c>
      <c r="B22" s="29" t="s">
        <v>31</v>
      </c>
      <c r="C22" s="48">
        <v>11298.834999999999</v>
      </c>
      <c r="D22" s="48" t="s">
        <v>41</v>
      </c>
      <c r="E22" s="26">
        <f>+(C22-C$7)/C$8</f>
        <v>-147716.84771756758</v>
      </c>
      <c r="F22" s="26">
        <f>ROUND(2*E22,0)/2</f>
        <v>-147717</v>
      </c>
      <c r="G22" s="26">
        <f>+C22-(C$7+F22*C$8)</f>
        <v>4.3471000004501548E-2</v>
      </c>
      <c r="H22" s="26">
        <f>+G22</f>
        <v>4.3471000004501548E-2</v>
      </c>
      <c r="J22" s="26"/>
      <c r="K22" s="26"/>
      <c r="L22" s="26"/>
      <c r="M22" s="26"/>
      <c r="N22" s="26"/>
      <c r="O22" s="26"/>
      <c r="P22" s="26"/>
      <c r="Q22" s="27" t="s">
        <v>55</v>
      </c>
    </row>
    <row r="23" spans="1:17" ht="12.95" customHeight="1" x14ac:dyDescent="0.2">
      <c r="A23" s="28" t="s">
        <v>40</v>
      </c>
      <c r="B23" s="29" t="s">
        <v>31</v>
      </c>
      <c r="C23" s="48">
        <v>14168.883</v>
      </c>
      <c r="D23" s="48" t="s">
        <v>41</v>
      </c>
      <c r="E23" s="26">
        <f>+(C23-C$7)/C$8</f>
        <v>-137662.83721533086</v>
      </c>
      <c r="F23" s="26">
        <f>ROUND(2*E23,0)/2</f>
        <v>-137663</v>
      </c>
      <c r="G23" s="26">
        <f>+C23-(C$7+F23*C$8)</f>
        <v>4.6469000006254646E-2</v>
      </c>
      <c r="H23" s="26">
        <f>+G23</f>
        <v>4.6469000006254646E-2</v>
      </c>
      <c r="J23" s="26"/>
      <c r="K23" s="26"/>
      <c r="L23" s="26"/>
      <c r="M23" s="26"/>
      <c r="N23" s="26"/>
      <c r="O23" s="26"/>
      <c r="P23" s="26"/>
      <c r="Q23" s="27" t="s">
        <v>56</v>
      </c>
    </row>
    <row r="24" spans="1:17" ht="12.95" customHeight="1" x14ac:dyDescent="0.2">
      <c r="A24" s="28" t="s">
        <v>42</v>
      </c>
      <c r="B24" s="29" t="s">
        <v>31</v>
      </c>
      <c r="C24" s="48">
        <v>14168.883</v>
      </c>
      <c r="D24" s="48" t="s">
        <v>41</v>
      </c>
      <c r="E24" s="26">
        <f>+(C24-C$7)/C$8</f>
        <v>-137662.83721533086</v>
      </c>
      <c r="F24" s="26">
        <f>ROUND(2*E24,0)/2</f>
        <v>-137663</v>
      </c>
      <c r="G24" s="26">
        <f>+C24-(C$7+F24*C$8)</f>
        <v>4.6469000006254646E-2</v>
      </c>
      <c r="H24" s="26">
        <f>+G24</f>
        <v>4.6469000006254646E-2</v>
      </c>
      <c r="J24" s="26"/>
      <c r="K24" s="26"/>
      <c r="L24" s="26"/>
      <c r="M24" s="26"/>
      <c r="N24" s="26"/>
      <c r="O24" s="26"/>
      <c r="P24" s="26"/>
      <c r="Q24" s="27" t="s">
        <v>56</v>
      </c>
    </row>
    <row r="25" spans="1:17" ht="12.95" customHeight="1" x14ac:dyDescent="0.2">
      <c r="A25" s="28" t="s">
        <v>40</v>
      </c>
      <c r="B25" s="29" t="s">
        <v>31</v>
      </c>
      <c r="C25" s="48">
        <v>15621.901</v>
      </c>
      <c r="D25" s="48" t="s">
        <v>41</v>
      </c>
      <c r="E25" s="26">
        <f>+(C25-C$7)/C$8</f>
        <v>-132572.79752542361</v>
      </c>
      <c r="F25" s="26">
        <f>ROUND(2*E25,0)/2</f>
        <v>-132573</v>
      </c>
      <c r="G25" s="26">
        <f>+C25-(C$7+F25*C$8)</f>
        <v>5.7799000003797119E-2</v>
      </c>
      <c r="H25" s="26">
        <f>+G25</f>
        <v>5.7799000003797119E-2</v>
      </c>
      <c r="J25" s="26"/>
      <c r="K25" s="26"/>
      <c r="L25" s="26"/>
      <c r="M25" s="26"/>
      <c r="N25" s="26"/>
      <c r="O25" s="26"/>
      <c r="P25" s="26"/>
      <c r="Q25" s="27">
        <f>+C25-15018.5</f>
        <v>603.40099999999984</v>
      </c>
    </row>
    <row r="26" spans="1:17" ht="12.95" customHeight="1" x14ac:dyDescent="0.2">
      <c r="A26" s="28" t="s">
        <v>42</v>
      </c>
      <c r="B26" s="29" t="s">
        <v>31</v>
      </c>
      <c r="C26" s="48">
        <v>15621.901</v>
      </c>
      <c r="D26" s="48" t="s">
        <v>41</v>
      </c>
      <c r="E26" s="26">
        <f>+(C26-C$7)/C$8</f>
        <v>-132572.79752542361</v>
      </c>
      <c r="F26" s="26">
        <f>ROUND(2*E26,0)/2</f>
        <v>-132573</v>
      </c>
      <c r="G26" s="26">
        <f>+C26-(C$7+F26*C$8)</f>
        <v>5.7799000003797119E-2</v>
      </c>
      <c r="H26" s="26">
        <f>+G26</f>
        <v>5.7799000003797119E-2</v>
      </c>
      <c r="J26" s="26"/>
      <c r="K26" s="26"/>
      <c r="L26" s="26"/>
      <c r="M26" s="26"/>
      <c r="N26" s="26"/>
      <c r="O26" s="26"/>
      <c r="P26" s="26"/>
      <c r="Q26" s="27">
        <f>+C26-15018.5</f>
        <v>603.40099999999984</v>
      </c>
    </row>
    <row r="27" spans="1:17" ht="12.95" customHeight="1" x14ac:dyDescent="0.2">
      <c r="A27" s="28" t="s">
        <v>40</v>
      </c>
      <c r="B27" s="29" t="s">
        <v>31</v>
      </c>
      <c r="C27" s="48">
        <v>16013.835999999999</v>
      </c>
      <c r="D27" s="48" t="s">
        <v>41</v>
      </c>
      <c r="E27" s="26">
        <f>+(C27-C$7)/C$8</f>
        <v>-131199.81748948197</v>
      </c>
      <c r="F27" s="26">
        <f>ROUND(2*E27,0)/2</f>
        <v>-131200</v>
      </c>
      <c r="G27" s="26">
        <f>+C27-(C$7+F27*C$8)</f>
        <v>5.2100000004429603E-2</v>
      </c>
      <c r="H27" s="26">
        <f>+G27</f>
        <v>5.2100000004429603E-2</v>
      </c>
      <c r="J27" s="26"/>
      <c r="K27" s="26"/>
      <c r="L27" s="26"/>
      <c r="M27" s="26"/>
      <c r="N27" s="26"/>
      <c r="O27" s="26"/>
      <c r="P27" s="26"/>
      <c r="Q27" s="27">
        <f>+C27-15018.5</f>
        <v>995.33599999999933</v>
      </c>
    </row>
    <row r="28" spans="1:17" ht="12.95" customHeight="1" x14ac:dyDescent="0.2">
      <c r="A28" s="28" t="s">
        <v>42</v>
      </c>
      <c r="B28" s="29" t="s">
        <v>31</v>
      </c>
      <c r="C28" s="48">
        <v>16013.835999999999</v>
      </c>
      <c r="D28" s="48" t="s">
        <v>41</v>
      </c>
      <c r="E28" s="26">
        <f>+(C28-C$7)/C$8</f>
        <v>-131199.81748948197</v>
      </c>
      <c r="F28" s="26">
        <f>ROUND(2*E28,0)/2</f>
        <v>-131200</v>
      </c>
      <c r="G28" s="26">
        <f>+C28-(C$7+F28*C$8)</f>
        <v>5.2100000004429603E-2</v>
      </c>
      <c r="H28" s="26">
        <f>+G28</f>
        <v>5.2100000004429603E-2</v>
      </c>
      <c r="J28" s="26"/>
      <c r="K28" s="26"/>
      <c r="L28" s="26"/>
      <c r="M28" s="26"/>
      <c r="N28" s="26"/>
      <c r="O28" s="26"/>
      <c r="P28" s="26"/>
      <c r="Q28" s="27">
        <f>+C28-15018.5</f>
        <v>995.33599999999933</v>
      </c>
    </row>
    <row r="29" spans="1:17" ht="12.95" customHeight="1" x14ac:dyDescent="0.2">
      <c r="A29" s="28" t="s">
        <v>40</v>
      </c>
      <c r="B29" s="29" t="s">
        <v>31</v>
      </c>
      <c r="C29" s="48">
        <v>16489.714</v>
      </c>
      <c r="D29" s="48" t="s">
        <v>41</v>
      </c>
      <c r="E29" s="26">
        <f>+(C29-C$7)/C$8</f>
        <v>-129532.77832853993</v>
      </c>
      <c r="F29" s="26">
        <f>ROUND(2*E29,0)/2</f>
        <v>-129533</v>
      </c>
      <c r="G29" s="26">
        <f>+C29-(C$7+F29*C$8)</f>
        <v>6.3279000009060837E-2</v>
      </c>
      <c r="H29" s="26">
        <f>+G29</f>
        <v>6.3279000009060837E-2</v>
      </c>
      <c r="J29" s="26"/>
      <c r="K29" s="26"/>
      <c r="L29" s="26"/>
      <c r="M29" s="26"/>
      <c r="N29" s="26"/>
      <c r="O29" s="26"/>
      <c r="P29" s="26"/>
      <c r="Q29" s="27">
        <f>+C29-15018.5</f>
        <v>1471.2139999999999</v>
      </c>
    </row>
    <row r="30" spans="1:17" x14ac:dyDescent="0.2">
      <c r="A30" s="28" t="s">
        <v>42</v>
      </c>
      <c r="B30" s="29" t="s">
        <v>31</v>
      </c>
      <c r="C30" s="48">
        <v>16489.714</v>
      </c>
      <c r="D30" s="48" t="s">
        <v>41</v>
      </c>
      <c r="E30" s="26">
        <f>+(C30-C$7)/C$8</f>
        <v>-129532.77832853993</v>
      </c>
      <c r="F30" s="26">
        <f>ROUND(2*E30,0)/2</f>
        <v>-129533</v>
      </c>
      <c r="G30" s="26">
        <f>+C30-(C$7+F30*C$8)</f>
        <v>6.3279000009060837E-2</v>
      </c>
      <c r="H30" s="26">
        <f>+G30</f>
        <v>6.3279000009060837E-2</v>
      </c>
      <c r="J30" s="26"/>
      <c r="K30" s="26"/>
      <c r="L30" s="26"/>
      <c r="M30" s="26"/>
      <c r="N30" s="26"/>
      <c r="O30" s="26"/>
      <c r="P30" s="26"/>
      <c r="Q30" s="27">
        <f>+C30-15018.5</f>
        <v>1471.2139999999999</v>
      </c>
    </row>
    <row r="31" spans="1:17" x14ac:dyDescent="0.2">
      <c r="A31" s="28" t="s">
        <v>40</v>
      </c>
      <c r="B31" s="29" t="s">
        <v>30</v>
      </c>
      <c r="C31" s="48">
        <v>17075.902999999998</v>
      </c>
      <c r="D31" s="48" t="s">
        <v>41</v>
      </c>
      <c r="E31" s="26">
        <f>+(C31-C$7)/C$8</f>
        <v>-127479.31080385197</v>
      </c>
      <c r="F31" s="26">
        <f>ROUND(2*E31,0)/2</f>
        <v>-127479.5</v>
      </c>
      <c r="G31" s="26">
        <f>+C31-(C$7+F31*C$8)</f>
        <v>5.4008500002964865E-2</v>
      </c>
      <c r="H31" s="26">
        <f>+G31</f>
        <v>5.4008500002964865E-2</v>
      </c>
      <c r="J31" s="26"/>
      <c r="K31" s="26"/>
      <c r="L31" s="26"/>
      <c r="M31" s="26"/>
      <c r="N31" s="26"/>
      <c r="O31" s="26"/>
      <c r="P31" s="26"/>
      <c r="Q31" s="27">
        <f>+C31-15018.5</f>
        <v>2057.4029999999984</v>
      </c>
    </row>
    <row r="32" spans="1:17" x14ac:dyDescent="0.2">
      <c r="A32" s="28" t="s">
        <v>42</v>
      </c>
      <c r="B32" s="29" t="s">
        <v>30</v>
      </c>
      <c r="C32" s="48">
        <v>17075.902999999998</v>
      </c>
      <c r="D32" s="48" t="s">
        <v>41</v>
      </c>
      <c r="E32" s="26">
        <f>+(C32-C$7)/C$8</f>
        <v>-127479.31080385197</v>
      </c>
      <c r="F32" s="26">
        <f>ROUND(2*E32,0)/2</f>
        <v>-127479.5</v>
      </c>
      <c r="G32" s="26">
        <f>+C32-(C$7+F32*C$8)</f>
        <v>5.4008500002964865E-2</v>
      </c>
      <c r="H32" s="26">
        <f>+G32</f>
        <v>5.4008500002964865E-2</v>
      </c>
      <c r="J32" s="26"/>
      <c r="K32" s="26"/>
      <c r="L32" s="26"/>
      <c r="M32" s="26"/>
      <c r="N32" s="26"/>
      <c r="O32" s="26"/>
      <c r="P32" s="26"/>
      <c r="Q32" s="27">
        <f>+C32-15018.5</f>
        <v>2057.4029999999984</v>
      </c>
    </row>
    <row r="33" spans="1:17" x14ac:dyDescent="0.2">
      <c r="A33" s="28" t="s">
        <v>40</v>
      </c>
      <c r="B33" s="29" t="s">
        <v>30</v>
      </c>
      <c r="C33" s="48">
        <v>23784.6</v>
      </c>
      <c r="D33" s="48" t="s">
        <v>41</v>
      </c>
      <c r="E33" s="26">
        <f>+(C33-C$7)/C$8</f>
        <v>-103978.20207872822</v>
      </c>
      <c r="F33" s="26">
        <f>ROUND(2*E33,0)/2</f>
        <v>-103978</v>
      </c>
      <c r="G33" s="26">
        <f>+C33-(C$7+F33*C$8)</f>
        <v>-5.7685999996465398E-2</v>
      </c>
      <c r="H33" s="26">
        <f>+G33</f>
        <v>-5.7685999996465398E-2</v>
      </c>
      <c r="J33" s="26"/>
      <c r="K33" s="26"/>
      <c r="L33" s="26"/>
      <c r="M33" s="26"/>
      <c r="N33" s="26"/>
      <c r="O33" s="26"/>
      <c r="P33" s="26"/>
      <c r="Q33" s="27">
        <f>+C33-15018.5</f>
        <v>8766.0999999999985</v>
      </c>
    </row>
    <row r="34" spans="1:17" x14ac:dyDescent="0.2">
      <c r="A34" s="28" t="s">
        <v>42</v>
      </c>
      <c r="B34" s="29" t="s">
        <v>30</v>
      </c>
      <c r="C34" s="48">
        <v>23784.6</v>
      </c>
      <c r="D34" s="48" t="s">
        <v>41</v>
      </c>
      <c r="E34" s="26">
        <f>+(C34-C$7)/C$8</f>
        <v>-103978.20207872822</v>
      </c>
      <c r="F34" s="26">
        <f>ROUND(2*E34,0)/2</f>
        <v>-103978</v>
      </c>
      <c r="G34" s="26">
        <f>+C34-(C$7+F34*C$8)</f>
        <v>-5.7685999996465398E-2</v>
      </c>
      <c r="H34" s="26">
        <f>+G34</f>
        <v>-5.7685999996465398E-2</v>
      </c>
      <c r="J34" s="26"/>
      <c r="K34" s="26"/>
      <c r="L34" s="26"/>
      <c r="M34" s="26"/>
      <c r="N34" s="26"/>
      <c r="O34" s="26"/>
      <c r="P34" s="26"/>
      <c r="Q34" s="27">
        <f>+C34-15018.5</f>
        <v>8766.0999999999985</v>
      </c>
    </row>
    <row r="35" spans="1:17" x14ac:dyDescent="0.2">
      <c r="A35" s="28" t="s">
        <v>40</v>
      </c>
      <c r="B35" s="29" t="s">
        <v>30</v>
      </c>
      <c r="C35" s="48">
        <v>24172.537</v>
      </c>
      <c r="D35" s="48" t="s">
        <v>41</v>
      </c>
      <c r="E35" s="26">
        <f>+(C35-C$7)/C$8</f>
        <v>-102619.22736046351</v>
      </c>
      <c r="F35" s="26">
        <f>ROUND(2*E35,0)/2</f>
        <v>-102619</v>
      </c>
      <c r="G35" s="26">
        <f>+C35-(C$7+F35*C$8)</f>
        <v>-6.490299999495619E-2</v>
      </c>
      <c r="H35" s="26">
        <f>+G35</f>
        <v>-6.490299999495619E-2</v>
      </c>
      <c r="J35" s="26"/>
      <c r="K35" s="26"/>
      <c r="L35" s="26"/>
      <c r="M35" s="26"/>
      <c r="N35" s="26"/>
      <c r="O35" s="26"/>
      <c r="P35" s="26"/>
      <c r="Q35" s="27">
        <f>+C35-15018.5</f>
        <v>9154.0370000000003</v>
      </c>
    </row>
    <row r="36" spans="1:17" x14ac:dyDescent="0.2">
      <c r="A36" s="28" t="s">
        <v>42</v>
      </c>
      <c r="B36" s="29" t="s">
        <v>30</v>
      </c>
      <c r="C36" s="48">
        <v>24172.537</v>
      </c>
      <c r="D36" s="48" t="s">
        <v>41</v>
      </c>
      <c r="E36" s="26">
        <f>+(C36-C$7)/C$8</f>
        <v>-102619.22736046351</v>
      </c>
      <c r="F36" s="26">
        <f>ROUND(2*E36,0)/2</f>
        <v>-102619</v>
      </c>
      <c r="G36" s="26">
        <f>+C36-(C$7+F36*C$8)</f>
        <v>-6.490299999495619E-2</v>
      </c>
      <c r="H36" s="26">
        <f>+G36</f>
        <v>-6.490299999495619E-2</v>
      </c>
      <c r="J36" s="26"/>
      <c r="K36" s="26"/>
      <c r="L36" s="26"/>
      <c r="M36" s="26"/>
      <c r="N36" s="26"/>
      <c r="O36" s="26"/>
      <c r="P36" s="26"/>
      <c r="Q36" s="27">
        <f>+C36-15018.5</f>
        <v>9154.0370000000003</v>
      </c>
    </row>
    <row r="37" spans="1:17" x14ac:dyDescent="0.2">
      <c r="A37" s="30" t="s">
        <v>14</v>
      </c>
      <c r="B37" s="30"/>
      <c r="C37" s="49">
        <v>30938.601699999999</v>
      </c>
      <c r="D37" s="49" t="s">
        <v>16</v>
      </c>
      <c r="E37">
        <f>+(C37-C$7)/C$8</f>
        <v>-78917.154937767758</v>
      </c>
      <c r="F37">
        <f>ROUND(2*E37,0)/2</f>
        <v>-78917</v>
      </c>
      <c r="H37" s="10">
        <v>0</v>
      </c>
      <c r="O37">
        <f ca="1">+C$11+C$12*$F37</f>
        <v>-1.1052620984422033E-2</v>
      </c>
      <c r="Q37" s="2">
        <f>+C37-15018.5</f>
        <v>15920.101699999999</v>
      </c>
    </row>
    <row r="38" spans="1:17" x14ac:dyDescent="0.2">
      <c r="A38" s="28" t="s">
        <v>40</v>
      </c>
      <c r="B38" s="29" t="s">
        <v>31</v>
      </c>
      <c r="C38" s="48">
        <v>44313.581299999998</v>
      </c>
      <c r="D38" s="48">
        <v>1E-3</v>
      </c>
      <c r="E38" s="26">
        <f>+(C38-C$7)/C$8</f>
        <v>-32063.518564577538</v>
      </c>
      <c r="F38" s="26">
        <f>ROUND(2*E38,0)/2</f>
        <v>-32063.5</v>
      </c>
      <c r="G38" s="26">
        <f>+C38-(C$7+F38*C$8)</f>
        <v>-5.2995000005466864E-3</v>
      </c>
      <c r="H38" s="26"/>
      <c r="J38" s="26">
        <f>+G38</f>
        <v>-5.2995000005466864E-3</v>
      </c>
      <c r="K38" s="26"/>
      <c r="L38" s="26"/>
      <c r="M38" s="26"/>
      <c r="N38" s="26"/>
      <c r="O38" s="26">
        <f ca="1">+C$11+C$12*$F38</f>
        <v>-6.0226412403614734E-3</v>
      </c>
      <c r="P38" s="26"/>
      <c r="Q38" s="27">
        <f>+C38-15018.5</f>
        <v>29295.081299999998</v>
      </c>
    </row>
    <row r="39" spans="1:17" x14ac:dyDescent="0.2">
      <c r="A39" s="28" t="s">
        <v>40</v>
      </c>
      <c r="B39" s="29" t="s">
        <v>31</v>
      </c>
      <c r="C39" s="48">
        <v>44464.876400000001</v>
      </c>
      <c r="D39" s="48">
        <v>1E-3</v>
      </c>
      <c r="E39" s="26">
        <f>+(C39-C$7)/C$8</f>
        <v>-31533.519580471009</v>
      </c>
      <c r="F39" s="26">
        <f>ROUND(2*E39,0)/2</f>
        <v>-31533.5</v>
      </c>
      <c r="G39" s="26">
        <f>+C39-(C$7+F39*C$8)</f>
        <v>-5.589499996858649E-3</v>
      </c>
      <c r="H39" s="26"/>
      <c r="J39" s="26">
        <f>+G39</f>
        <v>-5.589499996858649E-3</v>
      </c>
      <c r="K39" s="26"/>
      <c r="L39" s="26"/>
      <c r="M39" s="26"/>
      <c r="N39" s="26"/>
      <c r="O39" s="26">
        <f ca="1">+C$11+C$12*$F39</f>
        <v>-5.965742838655046E-3</v>
      </c>
      <c r="P39" s="26"/>
      <c r="Q39" s="27">
        <f>+C39-15018.5</f>
        <v>29446.376400000001</v>
      </c>
    </row>
    <row r="40" spans="1:17" x14ac:dyDescent="0.2">
      <c r="A40" s="28" t="s">
        <v>40</v>
      </c>
      <c r="B40" s="29" t="s">
        <v>30</v>
      </c>
      <c r="C40" s="48">
        <v>44581.772799999999</v>
      </c>
      <c r="D40" s="48">
        <v>8.0000000000000004E-4</v>
      </c>
      <c r="E40" s="26">
        <f>+(C40-C$7)/C$8</f>
        <v>-31124.022027373067</v>
      </c>
      <c r="F40" s="26">
        <f>ROUND(2*E40,0)/2</f>
        <v>-31124</v>
      </c>
      <c r="G40" s="26">
        <f>+C40-(C$7+F40*C$8)</f>
        <v>-6.287999996857252E-3</v>
      </c>
      <c r="H40" s="26"/>
      <c r="J40" s="26">
        <f>+G40</f>
        <v>-6.287999996857252E-3</v>
      </c>
      <c r="K40" s="26"/>
      <c r="L40" s="26"/>
      <c r="M40" s="26"/>
      <c r="N40" s="26"/>
      <c r="O40" s="26">
        <f ca="1">+C$11+C$12*$F40</f>
        <v>-5.9217807716762123E-3</v>
      </c>
      <c r="P40" s="26"/>
      <c r="Q40" s="27">
        <f>+C40-15018.5</f>
        <v>29563.272799999999</v>
      </c>
    </row>
    <row r="41" spans="1:17" x14ac:dyDescent="0.2">
      <c r="A41" s="28" t="s">
        <v>40</v>
      </c>
      <c r="B41" s="29" t="s">
        <v>30</v>
      </c>
      <c r="C41" s="48">
        <v>44608.606299999999</v>
      </c>
      <c r="D41" s="48">
        <v>5.0000000000000001E-4</v>
      </c>
      <c r="E41" s="26">
        <f>+(C41-C$7)/C$8</f>
        <v>-31030.022104440843</v>
      </c>
      <c r="F41" s="26">
        <f>ROUND(2*E41,0)/2</f>
        <v>-31030</v>
      </c>
      <c r="G41" s="26">
        <f>+C41-(C$7+F41*C$8)</f>
        <v>-6.309999997029081E-3</v>
      </c>
      <c r="H41" s="26"/>
      <c r="J41" s="26">
        <f>+G41</f>
        <v>-6.309999997029081E-3</v>
      </c>
      <c r="K41" s="26"/>
      <c r="L41" s="26"/>
      <c r="M41" s="26"/>
      <c r="N41" s="26"/>
      <c r="O41" s="26">
        <f ca="1">+C$11+C$12*$F41</f>
        <v>-5.9116893570339401E-3</v>
      </c>
      <c r="P41" s="26"/>
      <c r="Q41" s="27">
        <f>+C41-15018.5</f>
        <v>29590.106299999999</v>
      </c>
    </row>
    <row r="42" spans="1:17" x14ac:dyDescent="0.2">
      <c r="A42" s="28" t="s">
        <v>40</v>
      </c>
      <c r="B42" s="29" t="s">
        <v>31</v>
      </c>
      <c r="C42" s="48">
        <v>44608.748800000001</v>
      </c>
      <c r="D42" s="48">
        <v>5.9999999999999995E-4</v>
      </c>
      <c r="E42" s="26">
        <f>+(C42-C$7)/C$8</f>
        <v>-31029.522915404079</v>
      </c>
      <c r="F42" s="26">
        <f>ROUND(2*E42,0)/2</f>
        <v>-31029.5</v>
      </c>
      <c r="G42" s="26">
        <f>+C42-(C$7+F42*C$8)</f>
        <v>-6.5414999990025535E-3</v>
      </c>
      <c r="H42" s="26"/>
      <c r="J42" s="26">
        <f>+G42</f>
        <v>-6.5414999990025535E-3</v>
      </c>
      <c r="K42" s="26"/>
      <c r="L42" s="26"/>
      <c r="M42" s="26"/>
      <c r="N42" s="26"/>
      <c r="O42" s="26">
        <f ca="1">+C$11+C$12*$F42</f>
        <v>-5.9116356792964812E-3</v>
      </c>
      <c r="P42" s="26"/>
      <c r="Q42" s="27">
        <f>+C42-15018.5</f>
        <v>29590.248800000001</v>
      </c>
    </row>
    <row r="43" spans="1:17" x14ac:dyDescent="0.2">
      <c r="A43" s="28" t="s">
        <v>40</v>
      </c>
      <c r="B43" s="29" t="s">
        <v>31</v>
      </c>
      <c r="C43" s="48">
        <v>44609.606299999999</v>
      </c>
      <c r="D43" s="48">
        <v>8.0000000000000004E-4</v>
      </c>
      <c r="E43" s="26">
        <f>+(C43-C$7)/C$8</f>
        <v>-31026.519023481142</v>
      </c>
      <c r="F43" s="26">
        <f>ROUND(2*E43,0)/2</f>
        <v>-31026.5</v>
      </c>
      <c r="G43" s="26">
        <f>+C43-(C$7+F43*C$8)</f>
        <v>-5.4304999939631671E-3</v>
      </c>
      <c r="H43" s="26"/>
      <c r="J43" s="26">
        <f>+G43</f>
        <v>-5.4304999939631671E-3</v>
      </c>
      <c r="K43" s="26"/>
      <c r="L43" s="26"/>
      <c r="M43" s="26"/>
      <c r="N43" s="26"/>
      <c r="O43" s="26">
        <f ca="1">+C$11+C$12*$F43</f>
        <v>-5.9113136128717278E-3</v>
      </c>
      <c r="P43" s="26"/>
      <c r="Q43" s="27">
        <f>+C43-15018.5</f>
        <v>29591.106299999999</v>
      </c>
    </row>
    <row r="44" spans="1:17" x14ac:dyDescent="0.2">
      <c r="A44" s="28" t="s">
        <v>40</v>
      </c>
      <c r="B44" s="29" t="s">
        <v>30</v>
      </c>
      <c r="C44" s="48">
        <v>44609.749300000003</v>
      </c>
      <c r="D44" s="48">
        <v>5.0000000000000001E-4</v>
      </c>
      <c r="E44" s="26">
        <f>+(C44-C$7)/C$8</f>
        <v>-31026.018082903891</v>
      </c>
      <c r="F44" s="26">
        <f>ROUND(2*E44,0)/2</f>
        <v>-31026</v>
      </c>
      <c r="G44" s="26">
        <f>+C44-(C$7+F44*C$8)</f>
        <v>-5.1619999940157868E-3</v>
      </c>
      <c r="H44" s="26"/>
      <c r="J44" s="26">
        <f>+G44</f>
        <v>-5.1619999940157868E-3</v>
      </c>
      <c r="K44" s="26"/>
      <c r="L44" s="26"/>
      <c r="M44" s="26"/>
      <c r="N44" s="26"/>
      <c r="O44" s="26">
        <f ca="1">+C$11+C$12*$F44</f>
        <v>-5.9112599351342689E-3</v>
      </c>
      <c r="P44" s="26"/>
      <c r="Q44" s="27">
        <f>+C44-15018.5</f>
        <v>29591.249300000003</v>
      </c>
    </row>
    <row r="45" spans="1:17" x14ac:dyDescent="0.2">
      <c r="A45" s="28" t="s">
        <v>40</v>
      </c>
      <c r="B45" s="29" t="s">
        <v>31</v>
      </c>
      <c r="C45" s="48">
        <v>44610.748699999996</v>
      </c>
      <c r="D45" s="48">
        <v>8.9999999999999998E-4</v>
      </c>
      <c r="E45" s="26">
        <f>+(C45-C$7)/C$8</f>
        <v>-31022.517103792787</v>
      </c>
      <c r="F45" s="26">
        <f>ROUND(2*E45,0)/2</f>
        <v>-31022.5</v>
      </c>
      <c r="G45" s="26">
        <f>+C45-(C$7+F45*C$8)</f>
        <v>-4.8824999976204708E-3</v>
      </c>
      <c r="H45" s="26"/>
      <c r="J45" s="26">
        <f>+G45</f>
        <v>-4.8824999976204708E-3</v>
      </c>
      <c r="K45" s="26"/>
      <c r="L45" s="26"/>
      <c r="M45" s="26"/>
      <c r="N45" s="26"/>
      <c r="O45" s="26">
        <f ca="1">+C$11+C$12*$F45</f>
        <v>-5.9108841909720567E-3</v>
      </c>
      <c r="P45" s="26"/>
      <c r="Q45" s="27">
        <f>+C45-15018.5</f>
        <v>29592.248699999996</v>
      </c>
    </row>
    <row r="46" spans="1:17" x14ac:dyDescent="0.2">
      <c r="A46" s="28" t="s">
        <v>42</v>
      </c>
      <c r="B46" s="29" t="s">
        <v>30</v>
      </c>
      <c r="C46" s="48">
        <v>44825.8462</v>
      </c>
      <c r="D46" s="48">
        <v>8.0000000000000004E-4</v>
      </c>
      <c r="E46" s="26">
        <f>+(C46-C$7)/C$8</f>
        <v>-30269.013147062829</v>
      </c>
      <c r="F46" s="26">
        <f>ROUND(2*E46,0)/2</f>
        <v>-30269</v>
      </c>
      <c r="G46" s="26">
        <f>+C46-(C$7+F46*C$8)</f>
        <v>-3.7529999972321093E-3</v>
      </c>
      <c r="H46" s="26"/>
      <c r="J46" s="26">
        <f>+G46</f>
        <v>-3.7529999972321093E-3</v>
      </c>
      <c r="K46" s="26"/>
      <c r="L46" s="26"/>
      <c r="M46" s="26"/>
      <c r="N46" s="26"/>
      <c r="O46" s="26">
        <f ca="1">+C$11+C$12*$F46</f>
        <v>-5.8299918406215043E-3</v>
      </c>
      <c r="P46" s="26"/>
      <c r="Q46" s="27">
        <f>+C46-15018.5</f>
        <v>29807.3462</v>
      </c>
    </row>
    <row r="47" spans="1:17" x14ac:dyDescent="0.2">
      <c r="A47" s="28" t="s">
        <v>42</v>
      </c>
      <c r="B47" s="29" t="s">
        <v>31</v>
      </c>
      <c r="C47" s="48">
        <v>44826.8442</v>
      </c>
      <c r="D47" s="48">
        <v>4.0000000000000002E-4</v>
      </c>
      <c r="E47" s="26">
        <f>+(C47-C$7)/C$8</f>
        <v>-30265.517072265047</v>
      </c>
      <c r="F47" s="26">
        <f>ROUND(2*E47,0)/2</f>
        <v>-30265.5</v>
      </c>
      <c r="G47" s="26">
        <f>+C47-(C$7+F47*C$8)</f>
        <v>-4.873499994573649E-3</v>
      </c>
      <c r="H47" s="26"/>
      <c r="J47" s="26">
        <f>+G47</f>
        <v>-4.873499994573649E-3</v>
      </c>
      <c r="K47" s="26"/>
      <c r="L47" s="26"/>
      <c r="M47" s="26"/>
      <c r="N47" s="26"/>
      <c r="O47" s="26">
        <f ca="1">+C$11+C$12*$F47</f>
        <v>-5.8296160964592912E-3</v>
      </c>
      <c r="P47" s="26"/>
      <c r="Q47" s="27">
        <f>+C47-15018.5</f>
        <v>29808.3442</v>
      </c>
    </row>
    <row r="48" spans="1:17" x14ac:dyDescent="0.2">
      <c r="A48" s="28" t="s">
        <v>42</v>
      </c>
      <c r="B48" s="29" t="s">
        <v>30</v>
      </c>
      <c r="C48" s="48">
        <v>44873.803800000002</v>
      </c>
      <c r="D48" s="48">
        <v>5.9999999999999995E-4</v>
      </c>
      <c r="E48" s="26">
        <f>+(C48-C$7)/C$8</f>
        <v>-30101.013791629721</v>
      </c>
      <c r="F48" s="26">
        <f>ROUND(2*E48,0)/2</f>
        <v>-30101</v>
      </c>
      <c r="G48" s="26">
        <f>+C48-(C$7+F48*C$8)</f>
        <v>-3.9369999940390699E-3</v>
      </c>
      <c r="H48" s="26"/>
      <c r="J48" s="26">
        <f>+G48</f>
        <v>-3.9369999940390699E-3</v>
      </c>
      <c r="K48" s="26"/>
      <c r="L48" s="26"/>
      <c r="M48" s="26"/>
      <c r="N48" s="26"/>
      <c r="O48" s="26">
        <f ca="1">+C$11+C$12*$F48</f>
        <v>-5.8119561208353158E-3</v>
      </c>
      <c r="P48" s="26"/>
      <c r="Q48" s="27">
        <f>+C48-15018.5</f>
        <v>29855.303800000002</v>
      </c>
    </row>
    <row r="49" spans="1:17" x14ac:dyDescent="0.2">
      <c r="A49" s="28" t="s">
        <v>42</v>
      </c>
      <c r="B49" s="29" t="s">
        <v>30</v>
      </c>
      <c r="C49" s="48">
        <v>44874.659399999997</v>
      </c>
      <c r="D49" s="48">
        <v>2.9999999999999997E-4</v>
      </c>
      <c r="E49" s="26">
        <f>+(C49-C$7)/C$8</f>
        <v>-30098.016555560615</v>
      </c>
      <c r="F49" s="26">
        <f>ROUND(2*E49,0)/2</f>
        <v>-30098</v>
      </c>
      <c r="G49" s="26">
        <f>+C49-(C$7+F49*C$8)</f>
        <v>-4.7259999992093071E-3</v>
      </c>
      <c r="H49" s="26"/>
      <c r="J49" s="26">
        <f>+G49</f>
        <v>-4.7259999992093071E-3</v>
      </c>
      <c r="K49" s="26"/>
      <c r="L49" s="26"/>
      <c r="M49" s="26"/>
      <c r="N49" s="26"/>
      <c r="O49" s="26">
        <f ca="1">+C$11+C$12*$F49</f>
        <v>-5.8116340544105624E-3</v>
      </c>
      <c r="P49" s="26"/>
      <c r="Q49" s="27">
        <f>+C49-15018.5</f>
        <v>29856.159399999997</v>
      </c>
    </row>
    <row r="50" spans="1:17" x14ac:dyDescent="0.2">
      <c r="A50" s="28" t="s">
        <v>42</v>
      </c>
      <c r="B50" s="29" t="s">
        <v>31</v>
      </c>
      <c r="C50" s="48">
        <v>44874.800999999999</v>
      </c>
      <c r="D50" s="48">
        <v>4.0000000000000002E-4</v>
      </c>
      <c r="E50" s="26">
        <f>+(C50-C$7)/C$8</f>
        <v>-30097.520519296711</v>
      </c>
      <c r="F50" s="26">
        <f>ROUND(2*E50,0)/2</f>
        <v>-30097.5</v>
      </c>
      <c r="G50" s="26">
        <f>+C50-(C$7+F50*C$8)</f>
        <v>-5.8574999929987825E-3</v>
      </c>
      <c r="H50" s="26"/>
      <c r="J50" s="26">
        <f>+G50</f>
        <v>-5.8574999929987825E-3</v>
      </c>
      <c r="K50" s="26"/>
      <c r="L50" s="26"/>
      <c r="M50" s="26"/>
      <c r="N50" s="26"/>
      <c r="O50" s="26">
        <f ca="1">+C$11+C$12*$F50</f>
        <v>-5.8115803766731026E-3</v>
      </c>
      <c r="P50" s="26"/>
      <c r="Q50" s="27">
        <f>+C50-15018.5</f>
        <v>29856.300999999999</v>
      </c>
    </row>
    <row r="51" spans="1:17" x14ac:dyDescent="0.2">
      <c r="A51" s="28" t="s">
        <v>42</v>
      </c>
      <c r="B51" s="29" t="s">
        <v>30</v>
      </c>
      <c r="C51" s="48">
        <v>44958.585099999997</v>
      </c>
      <c r="D51" s="48">
        <v>4.0000000000000002E-4</v>
      </c>
      <c r="E51" s="26">
        <f>+(C51-C$7)/C$8</f>
        <v>-29804.018033860779</v>
      </c>
      <c r="F51" s="26">
        <f>ROUND(2*E51,0)/2</f>
        <v>-29804</v>
      </c>
      <c r="G51" s="26">
        <f>+C51-(C$7+F51*C$8)</f>
        <v>-5.1479999965522438E-3</v>
      </c>
      <c r="H51" s="26"/>
      <c r="J51" s="26">
        <f>+G51</f>
        <v>-5.1479999965522438E-3</v>
      </c>
      <c r="K51" s="26"/>
      <c r="L51" s="26"/>
      <c r="M51" s="26"/>
      <c r="N51" s="26"/>
      <c r="O51" s="26">
        <f ca="1">+C$11+C$12*$F51</f>
        <v>-5.7800715447847324E-3</v>
      </c>
      <c r="P51" s="26"/>
      <c r="Q51" s="27">
        <f>+C51-15018.5</f>
        <v>29940.085099999997</v>
      </c>
    </row>
    <row r="52" spans="1:17" x14ac:dyDescent="0.2">
      <c r="A52" s="28" t="s">
        <v>42</v>
      </c>
      <c r="B52" s="29" t="s">
        <v>31</v>
      </c>
      <c r="C52" s="48">
        <v>44961.584300000002</v>
      </c>
      <c r="D52" s="48">
        <v>5.9999999999999995E-4</v>
      </c>
      <c r="E52" s="26">
        <f>+(C52-C$7)/C$8</f>
        <v>-29793.511593446416</v>
      </c>
      <c r="F52" s="26">
        <f>ROUND(2*E52,0)/2</f>
        <v>-29793.5</v>
      </c>
      <c r="G52" s="26">
        <f>+C52-(C$7+F52*C$8)</f>
        <v>-3.3094999962486327E-3</v>
      </c>
      <c r="H52" s="26"/>
      <c r="J52" s="26">
        <f>+G52</f>
        <v>-3.3094999962486327E-3</v>
      </c>
      <c r="K52" s="26"/>
      <c r="L52" s="26"/>
      <c r="M52" s="26"/>
      <c r="N52" s="26"/>
      <c r="O52" s="26">
        <f ca="1">+C$11+C$12*$F52</f>
        <v>-5.7789443122980965E-3</v>
      </c>
      <c r="P52" s="26"/>
      <c r="Q52" s="27">
        <f>+C52-15018.5</f>
        <v>29943.084300000002</v>
      </c>
    </row>
    <row r="53" spans="1:17" x14ac:dyDescent="0.2">
      <c r="A53" s="28" t="s">
        <v>42</v>
      </c>
      <c r="B53" s="29" t="s">
        <v>30</v>
      </c>
      <c r="C53" s="48">
        <v>44961.723899999997</v>
      </c>
      <c r="D53" s="48">
        <v>5.9999999999999995E-4</v>
      </c>
      <c r="E53" s="26">
        <f>+(C53-C$7)/C$8</f>
        <v>-29793.022563344457</v>
      </c>
      <c r="F53" s="26">
        <f>ROUND(2*E53,0)/2</f>
        <v>-29793</v>
      </c>
      <c r="G53" s="26">
        <f>+C53-(C$7+F53*C$8)</f>
        <v>-6.4409999977215193E-3</v>
      </c>
      <c r="H53" s="26"/>
      <c r="J53" s="26">
        <f>+G53</f>
        <v>-6.4409999977215193E-3</v>
      </c>
      <c r="K53" s="26"/>
      <c r="L53" s="26"/>
      <c r="M53" s="26"/>
      <c r="N53" s="26"/>
      <c r="O53" s="26">
        <f ca="1">+C$11+C$12*$F53</f>
        <v>-5.7788906345606367E-3</v>
      </c>
      <c r="P53" s="26"/>
      <c r="Q53" s="27">
        <f>+C53-15018.5</f>
        <v>29943.223899999997</v>
      </c>
    </row>
    <row r="54" spans="1:17" x14ac:dyDescent="0.2">
      <c r="A54" s="28" t="s">
        <v>42</v>
      </c>
      <c r="B54" s="29" t="s">
        <v>30</v>
      </c>
      <c r="C54" s="48">
        <v>44962.5815</v>
      </c>
      <c r="D54" s="48">
        <v>6.9999999999999999E-4</v>
      </c>
      <c r="E54" s="26">
        <f>+(C54-C$7)/C$8</f>
        <v>-29790.018321113406</v>
      </c>
      <c r="F54" s="26">
        <f>ROUND(2*E54,0)/2</f>
        <v>-29790</v>
      </c>
      <c r="G54" s="26">
        <f>+C54-(C$7+F54*C$8)</f>
        <v>-5.2299999952083454E-3</v>
      </c>
      <c r="H54" s="26"/>
      <c r="J54" s="26">
        <f>+G54</f>
        <v>-5.2299999952083454E-3</v>
      </c>
      <c r="K54" s="26"/>
      <c r="L54" s="26"/>
      <c r="M54" s="26"/>
      <c r="N54" s="26"/>
      <c r="O54" s="26">
        <f ca="1">+C$11+C$12*$F54</f>
        <v>-5.7785685681358834E-3</v>
      </c>
      <c r="P54" s="26"/>
      <c r="Q54" s="27">
        <f>+C54-15018.5</f>
        <v>29944.0815</v>
      </c>
    </row>
    <row r="55" spans="1:17" x14ac:dyDescent="0.2">
      <c r="A55" s="28" t="s">
        <v>42</v>
      </c>
      <c r="B55" s="29" t="s">
        <v>31</v>
      </c>
      <c r="C55" s="48">
        <v>44962.726699999999</v>
      </c>
      <c r="D55" s="48">
        <v>5.0000000000000001E-4</v>
      </c>
      <c r="E55" s="26">
        <f>+(C55-C$7)/C$8</f>
        <v>-29789.509673758061</v>
      </c>
      <c r="F55" s="26">
        <f>ROUND(2*E55,0)/2</f>
        <v>-29789.5</v>
      </c>
      <c r="G55" s="26">
        <f>+C55-(C$7+F55*C$8)</f>
        <v>-2.7614999999059364E-3</v>
      </c>
      <c r="H55" s="26"/>
      <c r="J55" s="26">
        <f>+G55</f>
        <v>-2.7614999999059364E-3</v>
      </c>
      <c r="K55" s="26"/>
      <c r="L55" s="26"/>
      <c r="M55" s="26"/>
      <c r="N55" s="26"/>
      <c r="O55" s="26">
        <f ca="1">+C$11+C$12*$F55</f>
        <v>-5.7785148903984253E-3</v>
      </c>
      <c r="P55" s="26"/>
      <c r="Q55" s="27">
        <f>+C55-15018.5</f>
        <v>29944.226699999999</v>
      </c>
    </row>
    <row r="56" spans="1:17" x14ac:dyDescent="0.2">
      <c r="A56" s="28" t="s">
        <v>42</v>
      </c>
      <c r="B56" s="29" t="s">
        <v>30</v>
      </c>
      <c r="C56" s="48">
        <v>45021.673799999997</v>
      </c>
      <c r="D56" s="48">
        <v>2.9999999999999997E-4</v>
      </c>
      <c r="E56" s="26">
        <f>+(C56-C$7)/C$8</f>
        <v>-29583.013210118297</v>
      </c>
      <c r="F56" s="26">
        <f>ROUND(2*E56,0)/2</f>
        <v>-29583</v>
      </c>
      <c r="G56" s="26">
        <f>+C56-(C$7+F56*C$8)</f>
        <v>-3.7709999960497953E-3</v>
      </c>
      <c r="H56" s="26"/>
      <c r="J56" s="26">
        <f>+G56</f>
        <v>-3.7709999960497953E-3</v>
      </c>
      <c r="K56" s="26"/>
      <c r="L56" s="26"/>
      <c r="M56" s="26"/>
      <c r="N56" s="26"/>
      <c r="O56" s="26">
        <f ca="1">+C$11+C$12*$F56</f>
        <v>-5.756345984827901E-3</v>
      </c>
      <c r="P56" s="26"/>
      <c r="Q56" s="27">
        <f>+C56-15018.5</f>
        <v>30003.173799999997</v>
      </c>
    </row>
    <row r="57" spans="1:17" x14ac:dyDescent="0.2">
      <c r="A57" s="28" t="s">
        <v>42</v>
      </c>
      <c r="B57" s="29" t="s">
        <v>31</v>
      </c>
      <c r="C57" s="48">
        <v>45049.505799999999</v>
      </c>
      <c r="D57" s="48">
        <v>5.9999999999999995E-4</v>
      </c>
      <c r="E57" s="26">
        <f>+(C57-C$7)/C$8</f>
        <v>-29485.515460847808</v>
      </c>
      <c r="F57" s="26">
        <f>ROUND(2*E57,0)/2</f>
        <v>-29485.5</v>
      </c>
      <c r="G57" s="26">
        <f>+C57-(C$7+F57*C$8)</f>
        <v>-4.4134999989182688E-3</v>
      </c>
      <c r="H57" s="26"/>
      <c r="J57" s="26">
        <f>+G57</f>
        <v>-4.4134999989182688E-3</v>
      </c>
      <c r="K57" s="26"/>
      <c r="L57" s="26"/>
      <c r="M57" s="26"/>
      <c r="N57" s="26"/>
      <c r="O57" s="26">
        <f ca="1">+C$11+C$12*$F57</f>
        <v>-5.7458788260234175E-3</v>
      </c>
      <c r="P57" s="26"/>
      <c r="Q57" s="27">
        <f>+C57-15018.5</f>
        <v>30031.005799999999</v>
      </c>
    </row>
    <row r="58" spans="1:17" x14ac:dyDescent="0.2">
      <c r="A58" s="28" t="s">
        <v>42</v>
      </c>
      <c r="B58" s="29" t="s">
        <v>30</v>
      </c>
      <c r="C58" s="48">
        <v>45049.6486</v>
      </c>
      <c r="D58" s="48">
        <v>8.0000000000000004E-4</v>
      </c>
      <c r="E58" s="26">
        <f>+(C58-C$7)/C$8</f>
        <v>-29485.015220886755</v>
      </c>
      <c r="F58" s="26">
        <f>ROUND(2*E58,0)/2</f>
        <v>-29485</v>
      </c>
      <c r="G58" s="26">
        <f>+C58-(C$7+F58*C$8)</f>
        <v>-4.3449999939184636E-3</v>
      </c>
      <c r="H58" s="26"/>
      <c r="J58" s="26">
        <f>+G58</f>
        <v>-4.3449999939184636E-3</v>
      </c>
      <c r="K58" s="26"/>
      <c r="L58" s="26"/>
      <c r="M58" s="26"/>
      <c r="N58" s="26"/>
      <c r="O58" s="26">
        <f ca="1">+C$11+C$12*$F58</f>
        <v>-5.7458251482859586E-3</v>
      </c>
      <c r="P58" s="26"/>
      <c r="Q58" s="27">
        <f>+C58-15018.5</f>
        <v>30031.1486</v>
      </c>
    </row>
    <row r="59" spans="1:17" x14ac:dyDescent="0.2">
      <c r="A59" s="28" t="s">
        <v>42</v>
      </c>
      <c r="B59" s="29" t="s">
        <v>31</v>
      </c>
      <c r="C59" s="48">
        <v>45050.648399999998</v>
      </c>
      <c r="D59" s="48">
        <v>2.9999999999999997E-4</v>
      </c>
      <c r="E59" s="26">
        <f>+(C59-C$7)/C$8</f>
        <v>-29481.512840543252</v>
      </c>
      <c r="F59" s="26">
        <f>ROUND(2*E59,0)/2</f>
        <v>-29481.5</v>
      </c>
      <c r="G59" s="26">
        <f>+C59-(C$7+F59*C$8)</f>
        <v>-3.6655000003520399E-3</v>
      </c>
      <c r="H59" s="26"/>
      <c r="J59" s="26">
        <f>+G59</f>
        <v>-3.6655000003520399E-3</v>
      </c>
      <c r="K59" s="26"/>
      <c r="L59" s="26"/>
      <c r="M59" s="26"/>
      <c r="N59" s="26"/>
      <c r="O59" s="26">
        <f ca="1">+C$11+C$12*$F59</f>
        <v>-5.7454494041237463E-3</v>
      </c>
      <c r="P59" s="26"/>
      <c r="Q59" s="27">
        <f>+C59-15018.5</f>
        <v>30032.148399999998</v>
      </c>
    </row>
    <row r="60" spans="1:17" x14ac:dyDescent="0.2">
      <c r="A60" s="28" t="s">
        <v>42</v>
      </c>
      <c r="B60" s="29" t="s">
        <v>30</v>
      </c>
      <c r="C60" s="48">
        <v>45076.481500000002</v>
      </c>
      <c r="D60" s="48">
        <v>4.0000000000000002E-4</v>
      </c>
      <c r="E60" s="26">
        <f>+(C60-C$7)/C$8</f>
        <v>-29391.01739980311</v>
      </c>
      <c r="F60" s="26">
        <f>ROUND(2*E60,0)/2</f>
        <v>-29391</v>
      </c>
      <c r="G60" s="26">
        <f>+C60-(C$7+F60*C$8)</f>
        <v>-4.9669999934849329E-3</v>
      </c>
      <c r="H60" s="26"/>
      <c r="J60" s="26">
        <f>+G60</f>
        <v>-4.9669999934849329E-3</v>
      </c>
      <c r="K60" s="26"/>
      <c r="L60" s="26"/>
      <c r="M60" s="26"/>
      <c r="N60" s="26"/>
      <c r="O60" s="26">
        <f ca="1">+C$11+C$12*$F60</f>
        <v>-5.7357337336436864E-3</v>
      </c>
      <c r="P60" s="26"/>
      <c r="Q60" s="27">
        <f>+C60-15018.5</f>
        <v>30057.981500000002</v>
      </c>
    </row>
    <row r="61" spans="1:17" x14ac:dyDescent="0.2">
      <c r="A61" s="28" t="s">
        <v>29</v>
      </c>
      <c r="B61" s="29" t="s">
        <v>30</v>
      </c>
      <c r="C61" s="48">
        <v>50559.943700000178</v>
      </c>
      <c r="D61" s="48">
        <v>4.0000000000000002E-4</v>
      </c>
      <c r="E61" s="26">
        <f>+(C61-C$7)/C$8</f>
        <v>-10182.005373725557</v>
      </c>
      <c r="F61" s="26">
        <f>ROUND(2*E61,0)/2</f>
        <v>-10182</v>
      </c>
      <c r="G61" s="26">
        <f>+C61-(C$7+F61*C$8)</f>
        <v>-1.5339998208219185E-3</v>
      </c>
      <c r="H61" s="26"/>
      <c r="I61" s="26"/>
      <c r="J61" s="26"/>
      <c r="K61" s="26">
        <f>+G61</f>
        <v>-1.5339998208219185E-3</v>
      </c>
      <c r="L61" s="26"/>
      <c r="M61" s="26"/>
      <c r="N61" s="26"/>
      <c r="O61" s="26">
        <f ca="1">+C$11+C$12*$F61</f>
        <v>-3.6735424159479056E-3</v>
      </c>
      <c r="P61" s="26"/>
      <c r="Q61" s="27">
        <f>+C61-15018.5</f>
        <v>35541.443700000178</v>
      </c>
    </row>
    <row r="62" spans="1:17" x14ac:dyDescent="0.2">
      <c r="A62" s="28" t="s">
        <v>29</v>
      </c>
      <c r="B62" s="29" t="s">
        <v>31</v>
      </c>
      <c r="C62" s="48">
        <v>50560.086500000209</v>
      </c>
      <c r="D62" s="48">
        <v>2.9999999999999997E-4</v>
      </c>
      <c r="E62" s="26">
        <f>+(C62-C$7)/C$8</f>
        <v>-10181.505133764404</v>
      </c>
      <c r="F62" s="26">
        <f>ROUND(2*E62,0)/2</f>
        <v>-10181.5</v>
      </c>
      <c r="G62" s="26">
        <f>+C62-(C$7+F62*C$8)</f>
        <v>-1.4654997867182828E-3</v>
      </c>
      <c r="H62" s="26"/>
      <c r="I62" s="26"/>
      <c r="J62" s="26"/>
      <c r="K62" s="26">
        <f>+G62</f>
        <v>-1.4654997867182828E-3</v>
      </c>
      <c r="L62" s="26"/>
      <c r="M62" s="26"/>
      <c r="N62" s="26"/>
      <c r="O62" s="26">
        <f ca="1">+C$11+C$12*$F62</f>
        <v>-3.6734887382104467E-3</v>
      </c>
      <c r="P62" s="26"/>
      <c r="Q62" s="27">
        <f>+C62-15018.5</f>
        <v>35541.586500000209</v>
      </c>
    </row>
    <row r="63" spans="1:17" x14ac:dyDescent="0.2">
      <c r="A63" s="28" t="s">
        <v>29</v>
      </c>
      <c r="B63" s="29" t="s">
        <v>30</v>
      </c>
      <c r="C63" s="48">
        <v>51158.560300000012</v>
      </c>
      <c r="D63" s="48">
        <v>2.0000000000000001E-4</v>
      </c>
      <c r="E63" s="26">
        <f>+(C63-C$7)/C$8</f>
        <v>-8085.0029601033575</v>
      </c>
      <c r="F63" s="26">
        <f>ROUND(2*E63,0)/2</f>
        <v>-8085</v>
      </c>
      <c r="G63" s="26">
        <f>+C63-(C$7+F63*C$8)</f>
        <v>-8.4499998774845153E-4</v>
      </c>
      <c r="H63" s="26"/>
      <c r="I63" s="26"/>
      <c r="J63" s="26"/>
      <c r="K63" s="26">
        <f>+G63</f>
        <v>-8.4499998774845153E-4</v>
      </c>
      <c r="L63" s="26"/>
      <c r="M63" s="26"/>
      <c r="N63" s="26"/>
      <c r="O63" s="26">
        <f ca="1">+C$11+C$12*$F63</f>
        <v>-3.4484179850453054E-3</v>
      </c>
      <c r="P63" s="26"/>
      <c r="Q63" s="27">
        <f>+C63-15018.5</f>
        <v>36140.060300000012</v>
      </c>
    </row>
    <row r="64" spans="1:17" x14ac:dyDescent="0.2">
      <c r="A64" s="28" t="s">
        <v>29</v>
      </c>
      <c r="B64" s="29" t="s">
        <v>31</v>
      </c>
      <c r="C64" s="48">
        <v>51158.702699999791</v>
      </c>
      <c r="D64" s="48">
        <v>2.0000000000000001E-4</v>
      </c>
      <c r="E64" s="26">
        <f>+(C64-C$7)/C$8</f>
        <v>-8084.5041213754712</v>
      </c>
      <c r="F64" s="26">
        <f>ROUND(2*E64,0)/2</f>
        <v>-8084.5</v>
      </c>
      <c r="G64" s="26">
        <f>+C64-(C$7+F64*C$8)</f>
        <v>-1.17650020547444E-3</v>
      </c>
      <c r="H64" s="26"/>
      <c r="I64" s="26"/>
      <c r="J64" s="26"/>
      <c r="K64" s="26">
        <f>+G64</f>
        <v>-1.17650020547444E-3</v>
      </c>
      <c r="L64" s="26"/>
      <c r="M64" s="26"/>
      <c r="N64" s="26"/>
      <c r="O64" s="26">
        <f ca="1">+C$11+C$12*$F64</f>
        <v>-3.4483643073078465E-3</v>
      </c>
      <c r="P64" s="26"/>
      <c r="Q64" s="27">
        <f>+C64-15018.5</f>
        <v>36140.202699999791</v>
      </c>
    </row>
    <row r="65" spans="1:17" x14ac:dyDescent="0.2">
      <c r="A65" s="28" t="s">
        <v>29</v>
      </c>
      <c r="B65" s="29" t="s">
        <v>30</v>
      </c>
      <c r="C65" s="48">
        <v>51505.68200000003</v>
      </c>
      <c r="D65" s="48">
        <v>2.0000000000000001E-4</v>
      </c>
      <c r="E65" s="26">
        <f>+(C65-C$7)/C$8</f>
        <v>-6869.0075421331903</v>
      </c>
      <c r="F65" s="26">
        <f>ROUND(2*E65,0)/2</f>
        <v>-6869</v>
      </c>
      <c r="G65" s="26">
        <f>+C65-(C$7+F65*C$8)</f>
        <v>-2.1529999648919329E-3</v>
      </c>
      <c r="H65" s="26"/>
      <c r="I65" s="26"/>
      <c r="J65" s="26"/>
      <c r="K65" s="26">
        <f>+G65</f>
        <v>-2.1529999648919329E-3</v>
      </c>
      <c r="L65" s="26"/>
      <c r="M65" s="26"/>
      <c r="N65" s="26"/>
      <c r="O65" s="26">
        <f ca="1">+C$11+C$12*$F65</f>
        <v>-3.3178737275452756E-3</v>
      </c>
      <c r="P65" s="26"/>
      <c r="Q65" s="27">
        <f>+C65-15018.5</f>
        <v>36487.18200000003</v>
      </c>
    </row>
    <row r="66" spans="1:17" x14ac:dyDescent="0.2">
      <c r="A66" s="28" t="s">
        <v>29</v>
      </c>
      <c r="B66" s="29" t="s">
        <v>31</v>
      </c>
      <c r="C66" s="48">
        <v>51505.825199999847</v>
      </c>
      <c r="D66" s="48">
        <v>2.0000000000000001E-4</v>
      </c>
      <c r="E66" s="26">
        <f>+(C66-C$7)/C$8</f>
        <v>-6868.5059009404031</v>
      </c>
      <c r="F66" s="26">
        <f>ROUND(2*E66,0)/2</f>
        <v>-6868.5</v>
      </c>
      <c r="G66" s="26">
        <f>+C66-(C$7+F66*C$8)</f>
        <v>-1.684500151895918E-3</v>
      </c>
      <c r="H66" s="26"/>
      <c r="I66" s="26"/>
      <c r="J66" s="26"/>
      <c r="K66" s="26">
        <f>+G66</f>
        <v>-1.684500151895918E-3</v>
      </c>
      <c r="L66" s="26"/>
      <c r="M66" s="26"/>
      <c r="N66" s="26"/>
      <c r="O66" s="26">
        <f ca="1">+C$11+C$12*$F66</f>
        <v>-3.3178200498078167E-3</v>
      </c>
      <c r="P66" s="26"/>
      <c r="Q66" s="27">
        <f>+C66-15018.5</f>
        <v>36487.325199999847</v>
      </c>
    </row>
    <row r="67" spans="1:17" x14ac:dyDescent="0.2">
      <c r="A67" s="44" t="s">
        <v>60</v>
      </c>
      <c r="C67" s="57">
        <v>53466.529499999997</v>
      </c>
      <c r="D67" s="57"/>
      <c r="E67" s="26">
        <f>+(C67-C$7)/C$8</f>
        <v>0</v>
      </c>
      <c r="F67" s="26">
        <f>ROUND(2*E67,0)/2</f>
        <v>0</v>
      </c>
      <c r="G67" s="26">
        <f>+C67-(C$7+F67*C$8)</f>
        <v>0</v>
      </c>
      <c r="H67" s="26"/>
      <c r="I67" s="26">
        <f>+G67</f>
        <v>0</v>
      </c>
      <c r="J67" s="26"/>
      <c r="L67" s="26"/>
      <c r="M67" s="26"/>
      <c r="N67" s="26"/>
      <c r="O67" s="26">
        <f ca="1">+C$11+C$12*$F67</f>
        <v>-2.5804489703349929E-3</v>
      </c>
      <c r="P67" s="26"/>
      <c r="Q67" s="27">
        <f>+C67-15018.5</f>
        <v>38448.029499999997</v>
      </c>
    </row>
    <row r="68" spans="1:17" x14ac:dyDescent="0.2">
      <c r="A68" s="31" t="s">
        <v>39</v>
      </c>
      <c r="B68" s="32" t="s">
        <v>30</v>
      </c>
      <c r="C68" s="49">
        <v>54036.594700000001</v>
      </c>
      <c r="D68" s="49">
        <v>2.9999999999999997E-4</v>
      </c>
      <c r="E68" s="26">
        <f>+(C68-C$7)/C$8</f>
        <v>1996.9845479099026</v>
      </c>
      <c r="F68" s="26">
        <f>ROUND(2*E68,0)/2</f>
        <v>1997</v>
      </c>
      <c r="G68" s="26">
        <f>+C68-(C$7+F68*C$8)</f>
        <v>-4.4109999944339506E-3</v>
      </c>
      <c r="H68" s="26"/>
      <c r="I68" s="26"/>
      <c r="J68" s="26"/>
      <c r="K68" s="26">
        <f>+G68</f>
        <v>-4.4109999944339506E-3</v>
      </c>
      <c r="L68" s="26"/>
      <c r="M68" s="26"/>
      <c r="N68" s="26"/>
      <c r="O68" s="26">
        <f ca="1">+C$11+C$12*$F68</f>
        <v>-2.3660600869241711E-3</v>
      </c>
      <c r="P68" s="26"/>
      <c r="Q68" s="27">
        <f>+C68-15018.5</f>
        <v>39018.094700000001</v>
      </c>
    </row>
    <row r="69" spans="1:17" x14ac:dyDescent="0.2">
      <c r="A69" s="31" t="s">
        <v>39</v>
      </c>
      <c r="B69" s="32" t="s">
        <v>31</v>
      </c>
      <c r="C69" s="49">
        <v>54036.741099999999</v>
      </c>
      <c r="D69" s="49">
        <v>8.0000000000000004E-4</v>
      </c>
      <c r="E69" s="26">
        <f>+(C69-C$7)/C$8</f>
        <v>1997.4973989623954</v>
      </c>
      <c r="F69" s="26">
        <f>ROUND(2*E69,0)/2</f>
        <v>1997.5</v>
      </c>
      <c r="G69" s="26">
        <f>+C69-(C$7+F69*C$8)</f>
        <v>-7.4250000034226105E-4</v>
      </c>
      <c r="H69" s="26"/>
      <c r="I69" s="26"/>
      <c r="J69" s="26"/>
      <c r="K69" s="26">
        <f>+G69</f>
        <v>-7.4250000034226105E-4</v>
      </c>
      <c r="L69" s="26"/>
      <c r="M69" s="26"/>
      <c r="N69" s="26"/>
      <c r="O69" s="26">
        <f ca="1">+C$11+C$12*$F69</f>
        <v>-2.3660064091867122E-3</v>
      </c>
      <c r="P69" s="26"/>
      <c r="Q69" s="27">
        <f>+C69-15018.5</f>
        <v>39018.241099999999</v>
      </c>
    </row>
    <row r="70" spans="1:17" x14ac:dyDescent="0.2">
      <c r="A70" s="31" t="s">
        <v>39</v>
      </c>
      <c r="B70" s="32" t="s">
        <v>31</v>
      </c>
      <c r="C70" s="49">
        <v>54037.599499999997</v>
      </c>
      <c r="D70" s="49">
        <v>1.4E-3</v>
      </c>
      <c r="E70" s="26">
        <f>+(C70-C$7)/C$8</f>
        <v>2000.5044436581961</v>
      </c>
      <c r="F70" s="26">
        <f>ROUND(2*E70,0)/2</f>
        <v>2000.5</v>
      </c>
      <c r="G70" s="26">
        <f>+C70-(C$7+F70*C$8)</f>
        <v>1.2684999965131283E-3</v>
      </c>
      <c r="H70" s="26"/>
      <c r="I70" s="26"/>
      <c r="J70" s="26"/>
      <c r="K70" s="26">
        <f>+G70</f>
        <v>1.2684999965131283E-3</v>
      </c>
      <c r="L70" s="26"/>
      <c r="M70" s="26"/>
      <c r="N70" s="26"/>
      <c r="O70" s="26">
        <f ca="1">+C$11+C$12*$F70</f>
        <v>-2.3656843427619588E-3</v>
      </c>
      <c r="P70" s="26"/>
      <c r="Q70" s="27">
        <f>+C70-15018.5</f>
        <v>39019.099499999997</v>
      </c>
    </row>
    <row r="71" spans="1:17" x14ac:dyDescent="0.2">
      <c r="A71" s="31" t="s">
        <v>39</v>
      </c>
      <c r="B71" s="32" t="s">
        <v>30</v>
      </c>
      <c r="C71" s="49">
        <v>54037.738400000002</v>
      </c>
      <c r="D71" s="49">
        <v>4.0000000000000002E-4</v>
      </c>
      <c r="E71" s="26">
        <f>+(C71-C$7)/C$8</f>
        <v>2000.991021603518</v>
      </c>
      <c r="F71" s="26">
        <f>ROUND(2*E71,0)/2</f>
        <v>2001</v>
      </c>
      <c r="G71" s="26">
        <f>+C71-(C$7+F71*C$8)</f>
        <v>-2.5629999945522286E-3</v>
      </c>
      <c r="H71" s="26"/>
      <c r="I71" s="26"/>
      <c r="J71" s="26"/>
      <c r="K71" s="26">
        <f>+G71</f>
        <v>-2.5629999945522286E-3</v>
      </c>
      <c r="L71" s="26"/>
      <c r="M71" s="26"/>
      <c r="N71" s="26"/>
      <c r="O71" s="26">
        <f ca="1">+C$11+C$12*$F71</f>
        <v>-2.3656306650245E-3</v>
      </c>
      <c r="P71" s="26"/>
      <c r="Q71" s="27">
        <f>+C71-15018.5</f>
        <v>39019.238400000002</v>
      </c>
    </row>
    <row r="72" spans="1:17" x14ac:dyDescent="0.2">
      <c r="A72" s="31" t="s">
        <v>39</v>
      </c>
      <c r="B72" s="32" t="s">
        <v>30</v>
      </c>
      <c r="C72" s="49">
        <v>54041.733500000002</v>
      </c>
      <c r="D72" s="49">
        <v>6.9999999999999999E-4</v>
      </c>
      <c r="E72" s="26">
        <f>+(C72-C$7)/C$8</f>
        <v>2014.986180345632</v>
      </c>
      <c r="F72" s="26">
        <f>ROUND(2*E72,0)/2</f>
        <v>2015</v>
      </c>
      <c r="G72" s="26">
        <f>+C72-(C$7+F72*C$8)</f>
        <v>-3.9449999967473559E-3</v>
      </c>
      <c r="H72" s="26"/>
      <c r="I72" s="26"/>
      <c r="J72" s="26"/>
      <c r="K72" s="26">
        <f>+G72</f>
        <v>-3.9449999967473559E-3</v>
      </c>
      <c r="L72" s="26"/>
      <c r="M72" s="26"/>
      <c r="N72" s="26"/>
      <c r="O72" s="26">
        <f ca="1">+C$11+C$12*$F72</f>
        <v>-2.3641276883756509E-3</v>
      </c>
      <c r="P72" s="26"/>
      <c r="Q72" s="27">
        <f>+C72-15018.5</f>
        <v>39023.233500000002</v>
      </c>
    </row>
    <row r="73" spans="1:17" x14ac:dyDescent="0.2">
      <c r="A73" s="31" t="s">
        <v>39</v>
      </c>
      <c r="B73" s="32" t="s">
        <v>31</v>
      </c>
      <c r="C73" s="49">
        <v>54049.587800000001</v>
      </c>
      <c r="D73" s="49">
        <v>6.9999999999999999E-4</v>
      </c>
      <c r="E73" s="26">
        <f>+(C73-C$7)/C$8</f>
        <v>2042.5004291274322</v>
      </c>
      <c r="F73" s="26">
        <f>ROUND(2*E73,0)/2</f>
        <v>2042.5</v>
      </c>
      <c r="G73" s="26">
        <f>+C73-(C$7+F73*C$8)</f>
        <v>1.2250000145286322E-4</v>
      </c>
      <c r="H73" s="26"/>
      <c r="I73" s="26"/>
      <c r="J73" s="26"/>
      <c r="K73" s="26">
        <f>+G73</f>
        <v>1.2250000145286322E-4</v>
      </c>
      <c r="L73" s="26"/>
      <c r="M73" s="26"/>
      <c r="N73" s="26"/>
      <c r="O73" s="26">
        <f ca="1">+C$11+C$12*$F73</f>
        <v>-2.3611754128154117E-3</v>
      </c>
      <c r="P73" s="26"/>
      <c r="Q73" s="27">
        <f>+C73-15018.5</f>
        <v>39031.087800000001</v>
      </c>
    </row>
    <row r="74" spans="1:17" x14ac:dyDescent="0.2">
      <c r="A74" s="31" t="s">
        <v>39</v>
      </c>
      <c r="B74" s="32" t="s">
        <v>30</v>
      </c>
      <c r="C74" s="49">
        <v>54059.717700000001</v>
      </c>
      <c r="D74" s="49">
        <v>5.9999999999999995E-4</v>
      </c>
      <c r="E74" s="26">
        <f>+(C74-C$7)/C$8</f>
        <v>2077.9862889411379</v>
      </c>
      <c r="F74" s="26">
        <f>ROUND(2*E74,0)/2</f>
        <v>2078</v>
      </c>
      <c r="G74" s="26">
        <f>+C74-(C$7+F74*C$8)</f>
        <v>-3.9139999935287051E-3</v>
      </c>
      <c r="H74" s="26"/>
      <c r="I74" s="26"/>
      <c r="J74" s="26"/>
      <c r="K74" s="26">
        <f>+G74</f>
        <v>-3.9139999935287051E-3</v>
      </c>
      <c r="L74" s="26"/>
      <c r="M74" s="26"/>
      <c r="N74" s="26"/>
      <c r="O74" s="26">
        <f ca="1">+C$11+C$12*$F74</f>
        <v>-2.3573642934558302E-3</v>
      </c>
      <c r="P74" s="26"/>
      <c r="Q74" s="27">
        <f>+C74-15018.5</f>
        <v>39041.217700000001</v>
      </c>
    </row>
    <row r="75" spans="1:17" x14ac:dyDescent="0.2">
      <c r="A75" s="31" t="s">
        <v>39</v>
      </c>
      <c r="B75" s="32" t="s">
        <v>30</v>
      </c>
      <c r="C75" s="49">
        <v>54107.676099999997</v>
      </c>
      <c r="D75" s="49">
        <v>6.9999999999999999E-4</v>
      </c>
      <c r="E75" s="26">
        <f>+(C75-C$7)/C$8</f>
        <v>2245.9884468389951</v>
      </c>
      <c r="F75" s="26">
        <f>ROUND(2*E75,0)/2</f>
        <v>2246</v>
      </c>
      <c r="G75" s="26">
        <f>+C75-(C$7+F75*C$8)</f>
        <v>-3.2980000032694079E-3</v>
      </c>
      <c r="H75" s="26"/>
      <c r="I75" s="26"/>
      <c r="J75" s="26"/>
      <c r="K75" s="26">
        <f>+G75</f>
        <v>-3.2980000032694079E-3</v>
      </c>
      <c r="L75" s="26"/>
      <c r="M75" s="26"/>
      <c r="N75" s="26"/>
      <c r="O75" s="26">
        <f ca="1">+C$11+C$12*$F75</f>
        <v>-2.3393285736696421E-3</v>
      </c>
      <c r="P75" s="26"/>
      <c r="Q75" s="27">
        <f>+C75-15018.5</f>
        <v>39089.176099999997</v>
      </c>
    </row>
    <row r="76" spans="1:17" x14ac:dyDescent="0.2">
      <c r="A76" s="67" t="s">
        <v>62</v>
      </c>
      <c r="B76" s="68" t="s">
        <v>31</v>
      </c>
      <c r="C76" s="69">
        <v>54743.545899999794</v>
      </c>
      <c r="D76" s="69">
        <v>4.0000000000000002E-4</v>
      </c>
      <c r="E76" s="26">
        <f>+(C76-C$7)/C$8</f>
        <v>4473.4918360691108</v>
      </c>
      <c r="F76" s="26">
        <f>ROUND(2*E76,0)/2</f>
        <v>4473.5</v>
      </c>
      <c r="G76" s="26">
        <f>+C76-(C$7+F76*C$8)</f>
        <v>-2.3305002032429911E-3</v>
      </c>
      <c r="H76" s="26"/>
      <c r="J76" s="26"/>
      <c r="L76" s="26"/>
      <c r="M76" s="26">
        <f>+G76</f>
        <v>-2.3305002032429911E-3</v>
      </c>
      <c r="N76" s="26"/>
      <c r="O76" s="26">
        <f ca="1">+C$11+C$12*$F76</f>
        <v>-2.1001942532902704E-3</v>
      </c>
      <c r="P76" s="26"/>
      <c r="Q76" s="27">
        <f>+C76-15018.5</f>
        <v>39725.045899999794</v>
      </c>
    </row>
    <row r="77" spans="1:17" x14ac:dyDescent="0.2">
      <c r="A77" s="67" t="s">
        <v>62</v>
      </c>
      <c r="B77" s="68" t="s">
        <v>30</v>
      </c>
      <c r="C77" s="69">
        <v>54744.544499999844</v>
      </c>
      <c r="D77" s="69">
        <v>2.9999999999999997E-4</v>
      </c>
      <c r="E77" s="26">
        <f>+(C77-C$7)/C$8</f>
        <v>4476.9900127156461</v>
      </c>
      <c r="F77" s="26">
        <f>ROUND(2*E77,0)/2</f>
        <v>4477</v>
      </c>
      <c r="G77" s="26">
        <f>+C77-(C$7+F77*C$8)</f>
        <v>-2.8510001502581872E-3</v>
      </c>
      <c r="H77" s="26"/>
      <c r="J77" s="26"/>
      <c r="L77" s="26"/>
      <c r="M77" s="26">
        <f>+G77</f>
        <v>-2.8510001502581872E-3</v>
      </c>
      <c r="N77" s="26"/>
      <c r="O77" s="26">
        <f ca="1">+C$11+C$12*$F77</f>
        <v>-2.0998185091280581E-3</v>
      </c>
      <c r="P77" s="26"/>
      <c r="Q77" s="27">
        <f>+C77-15018.5</f>
        <v>39726.044499999844</v>
      </c>
    </row>
    <row r="78" spans="1:17" ht="0" hidden="1" customHeight="1" x14ac:dyDescent="0.2">
      <c r="A78" s="37" t="s">
        <v>47</v>
      </c>
      <c r="B78" s="38" t="s">
        <v>30</v>
      </c>
      <c r="C78" s="52">
        <v>57370.9473</v>
      </c>
      <c r="D78" s="52">
        <v>2.9999999999999997E-4</v>
      </c>
      <c r="E78" s="26">
        <f>+(C78-C$7)/C$8</f>
        <v>13677.491653909623</v>
      </c>
      <c r="F78" s="26">
        <f>ROUND(2*E78,0)/2</f>
        <v>13677.5</v>
      </c>
      <c r="G78" s="26">
        <f>+C78-(C$7+F78*C$8)</f>
        <v>-2.3824999952921644E-3</v>
      </c>
      <c r="H78" s="26"/>
      <c r="J78" s="26"/>
      <c r="K78" s="26">
        <f>+G78</f>
        <v>-2.3824999952921644E-3</v>
      </c>
      <c r="L78" s="26"/>
      <c r="M78" s="26"/>
      <c r="N78" s="26"/>
      <c r="O78" s="26">
        <f ca="1">+C$11+C$12*$F78</f>
        <v>-1.1120944621469538E-3</v>
      </c>
      <c r="P78" s="26"/>
      <c r="Q78" s="27">
        <f>+C78-15018.5</f>
        <v>42352.4473</v>
      </c>
    </row>
    <row r="79" spans="1:17" x14ac:dyDescent="0.2">
      <c r="A79" s="67" t="s">
        <v>62</v>
      </c>
      <c r="B79" s="68" t="s">
        <v>31</v>
      </c>
      <c r="C79" s="69">
        <v>54749.540699999779</v>
      </c>
      <c r="D79" s="69">
        <v>2.0000000000000001E-4</v>
      </c>
      <c r="E79" s="26">
        <f>+(C79-C$7)/C$8</f>
        <v>4494.4921058062955</v>
      </c>
      <c r="F79" s="26">
        <f>ROUND(2*E79,0)/2</f>
        <v>4494.5</v>
      </c>
      <c r="G79" s="26">
        <f>+C79-(C$7+F79*C$8)</f>
        <v>-2.2535002208314836E-3</v>
      </c>
      <c r="H79" s="26"/>
      <c r="J79" s="26"/>
      <c r="L79" s="26"/>
      <c r="M79" s="26">
        <f>+G79</f>
        <v>-2.2535002208314836E-3</v>
      </c>
      <c r="N79" s="26"/>
      <c r="O79" s="26">
        <f ca="1">+C$11+C$12*$F79</f>
        <v>-2.0979397883169968E-3</v>
      </c>
      <c r="P79" s="26"/>
      <c r="Q79" s="27">
        <f>+C79-15018.5</f>
        <v>39731.040699999779</v>
      </c>
    </row>
    <row r="80" spans="1:17" x14ac:dyDescent="0.2">
      <c r="A80" s="67" t="s">
        <v>62</v>
      </c>
      <c r="B80" s="68" t="s">
        <v>30</v>
      </c>
      <c r="C80" s="69">
        <v>54750.540299999993</v>
      </c>
      <c r="D80" s="69">
        <v>2.0000000000000001E-4</v>
      </c>
      <c r="E80" s="26">
        <f>+(C80-C$7)/C$8</f>
        <v>4497.9937855343642</v>
      </c>
      <c r="F80" s="26">
        <f>ROUND(2*E80,0)/2</f>
        <v>4498</v>
      </c>
      <c r="G80" s="26">
        <f>+C80-(C$7+F80*C$8)</f>
        <v>-1.7740000039339066E-3</v>
      </c>
      <c r="H80" s="26"/>
      <c r="J80" s="26"/>
      <c r="L80" s="26"/>
      <c r="M80" s="26">
        <f>+G80</f>
        <v>-1.7740000039339066E-3</v>
      </c>
      <c r="N80" s="26"/>
      <c r="O80" s="26">
        <f ca="1">+C$11+C$12*$F80</f>
        <v>-2.0975640441547845E-3</v>
      </c>
      <c r="P80" s="26"/>
      <c r="Q80" s="27">
        <f>+C80-15018.5</f>
        <v>39732.040299999993</v>
      </c>
    </row>
    <row r="81" spans="1:21" x14ac:dyDescent="0.2">
      <c r="A81" s="67" t="s">
        <v>62</v>
      </c>
      <c r="B81" s="68" t="s">
        <v>31</v>
      </c>
      <c r="C81" s="69">
        <v>54751.538600000087</v>
      </c>
      <c r="D81" s="69">
        <v>2.9999999999999997E-4</v>
      </c>
      <c r="E81" s="26">
        <f>+(C81-C$7)/C$8</f>
        <v>4501.4909112567657</v>
      </c>
      <c r="F81" s="26">
        <f>ROUND(2*E81,0)/2</f>
        <v>4501.5</v>
      </c>
      <c r="G81" s="26">
        <f>+C81-(C$7+F81*C$8)</f>
        <v>-2.5944999069906771E-3</v>
      </c>
      <c r="H81" s="26"/>
      <c r="J81" s="26"/>
      <c r="L81" s="26"/>
      <c r="M81" s="26">
        <f>+G81</f>
        <v>-2.5944999069906771E-3</v>
      </c>
      <c r="N81" s="26"/>
      <c r="O81" s="26">
        <f ca="1">+C$11+C$12*$F81</f>
        <v>-2.0971882999925723E-3</v>
      </c>
      <c r="P81" s="26"/>
      <c r="Q81" s="27">
        <f>+C81-15018.5</f>
        <v>39733.038600000087</v>
      </c>
    </row>
    <row r="82" spans="1:21" x14ac:dyDescent="0.2">
      <c r="A82" s="67" t="s">
        <v>62</v>
      </c>
      <c r="B82" s="68" t="s">
        <v>30</v>
      </c>
      <c r="C82" s="69">
        <v>54752.538399999961</v>
      </c>
      <c r="D82" s="69">
        <v>2.9999999999999997E-4</v>
      </c>
      <c r="E82" s="26">
        <f>+(C82-C$7)/C$8</f>
        <v>4504.993291599837</v>
      </c>
      <c r="F82" s="26">
        <f>ROUND(2*E82,0)/2</f>
        <v>4505</v>
      </c>
      <c r="G82" s="26">
        <f>+C82-(C$7+F82*C$8)</f>
        <v>-1.9150000371155329E-3</v>
      </c>
      <c r="H82" s="26"/>
      <c r="J82" s="26"/>
      <c r="L82" s="26"/>
      <c r="M82" s="26">
        <f>+G82</f>
        <v>-1.9150000371155329E-3</v>
      </c>
      <c r="N82" s="26"/>
      <c r="O82" s="26">
        <f ca="1">+C$11+C$12*$F82</f>
        <v>-2.09681255583036E-3</v>
      </c>
      <c r="P82" s="26"/>
      <c r="Q82" s="27">
        <f>+C82-15018.5</f>
        <v>39734.038399999961</v>
      </c>
    </row>
    <row r="83" spans="1:21" x14ac:dyDescent="0.2">
      <c r="A83" s="67" t="s">
        <v>62</v>
      </c>
      <c r="B83" s="68" t="s">
        <v>30</v>
      </c>
      <c r="C83" s="69">
        <v>54758.532999999821</v>
      </c>
      <c r="D83" s="69">
        <v>2.0000000000000001E-4</v>
      </c>
      <c r="E83" s="26">
        <f>+(C83-C$7)/C$8</f>
        <v>4525.9928607203883</v>
      </c>
      <c r="F83" s="26">
        <f>ROUND(2*E83,0)/2</f>
        <v>4526</v>
      </c>
      <c r="G83" s="26">
        <f>+C83-(C$7+F83*C$8)</f>
        <v>-2.0380001733428799E-3</v>
      </c>
      <c r="H83" s="26"/>
      <c r="J83" s="26"/>
      <c r="L83" s="26"/>
      <c r="M83" s="26">
        <f>+G83</f>
        <v>-2.0380001733428799E-3</v>
      </c>
      <c r="N83" s="26"/>
      <c r="O83" s="26">
        <f ca="1">+C$11+C$12*$F83</f>
        <v>-2.0945580908570864E-3</v>
      </c>
      <c r="P83" s="26"/>
      <c r="Q83" s="27">
        <f>+C83-15018.5</f>
        <v>39740.032999999821</v>
      </c>
    </row>
    <row r="84" spans="1:21" x14ac:dyDescent="0.2">
      <c r="A84" s="67" t="s">
        <v>62</v>
      </c>
      <c r="B84" s="68" t="s">
        <v>31</v>
      </c>
      <c r="C84" s="69">
        <v>54763.528299999889</v>
      </c>
      <c r="D84" s="69">
        <v>2.9999999999999997E-4</v>
      </c>
      <c r="E84" s="26">
        <f>+(C84-C$7)/C$8</f>
        <v>4543.4918010386355</v>
      </c>
      <c r="F84" s="26">
        <f>ROUND(2*E84,0)/2</f>
        <v>4543.5</v>
      </c>
      <c r="G84" s="26">
        <f>+C84-(C$7+F84*C$8)</f>
        <v>-2.3405001047649421E-3</v>
      </c>
      <c r="H84" s="26"/>
      <c r="J84" s="26"/>
      <c r="L84" s="26"/>
      <c r="M84" s="26">
        <f>+G84</f>
        <v>-2.3405001047649421E-3</v>
      </c>
      <c r="N84" s="26"/>
      <c r="O84" s="26">
        <f ca="1">+C$11+C$12*$F84</f>
        <v>-2.0926793700460251E-3</v>
      </c>
      <c r="P84" s="26"/>
      <c r="Q84" s="27">
        <f>+C84-15018.5</f>
        <v>39745.028299999889</v>
      </c>
    </row>
    <row r="85" spans="1:21" x14ac:dyDescent="0.2">
      <c r="A85" s="67" t="s">
        <v>62</v>
      </c>
      <c r="B85" s="68" t="s">
        <v>31</v>
      </c>
      <c r="C85" s="69">
        <v>54769.523000000045</v>
      </c>
      <c r="D85" s="69">
        <v>2.0000000000000001E-4</v>
      </c>
      <c r="E85" s="26">
        <f>+(C85-C$7)/C$8</f>
        <v>4564.4917204683188</v>
      </c>
      <c r="F85" s="26">
        <f>ROUND(2*E85,0)/2</f>
        <v>4564.5</v>
      </c>
      <c r="G85" s="26">
        <f>+C85-(C$7+F85*C$8)</f>
        <v>-2.363499952480197E-3</v>
      </c>
      <c r="H85" s="26"/>
      <c r="J85" s="26"/>
      <c r="L85" s="26"/>
      <c r="M85" s="26">
        <f>+G85</f>
        <v>-2.363499952480197E-3</v>
      </c>
      <c r="N85" s="26"/>
      <c r="O85" s="26">
        <f ca="1">+C$11+C$12*$F85</f>
        <v>-2.0904249050727516E-3</v>
      </c>
      <c r="P85" s="26"/>
      <c r="Q85" s="27">
        <f>+C85-15018.5</f>
        <v>39751.023000000045</v>
      </c>
    </row>
    <row r="86" spans="1:21" x14ac:dyDescent="0.2">
      <c r="A86" s="67" t="s">
        <v>62</v>
      </c>
      <c r="B86" s="68" t="s">
        <v>30</v>
      </c>
      <c r="C86" s="69">
        <v>54770.522200000007</v>
      </c>
      <c r="D86" s="69">
        <v>2.0000000000000001E-4</v>
      </c>
      <c r="E86" s="26">
        <f>+(C86-C$7)/C$8</f>
        <v>4567.9919989631217</v>
      </c>
      <c r="F86" s="26">
        <f>ROUND(2*E86,0)/2</f>
        <v>4568</v>
      </c>
      <c r="G86" s="26">
        <f>+C86-(C$7+F86*C$8)</f>
        <v>-2.2839999874122441E-3</v>
      </c>
      <c r="H86" s="26"/>
      <c r="J86" s="26"/>
      <c r="L86" s="26"/>
      <c r="M86" s="26">
        <f>+G86</f>
        <v>-2.2839999874122441E-3</v>
      </c>
      <c r="N86" s="26"/>
      <c r="O86" s="26">
        <f ca="1">+C$11+C$12*$F86</f>
        <v>-2.0900491609105393E-3</v>
      </c>
      <c r="P86" s="26"/>
      <c r="Q86" s="27">
        <f>+C86-15018.5</f>
        <v>39752.022200000007</v>
      </c>
    </row>
    <row r="87" spans="1:21" x14ac:dyDescent="0.2">
      <c r="A87" s="67" t="s">
        <v>62</v>
      </c>
      <c r="B87" s="68" t="s">
        <v>31</v>
      </c>
      <c r="C87" s="69">
        <v>54775.517800000031</v>
      </c>
      <c r="D87" s="69">
        <v>2.0000000000000001E-4</v>
      </c>
      <c r="E87" s="26">
        <f>+(C87-C$7)/C$8</f>
        <v>4585.4919902055035</v>
      </c>
      <c r="F87" s="26">
        <f>ROUND(2*E87,0)/2</f>
        <v>4585.5</v>
      </c>
      <c r="G87" s="26">
        <f>+C87-(C$7+F87*C$8)</f>
        <v>-2.2864999627927318E-3</v>
      </c>
      <c r="H87" s="26"/>
      <c r="J87" s="26"/>
      <c r="L87" s="26"/>
      <c r="M87" s="26">
        <f>+G87</f>
        <v>-2.2864999627927318E-3</v>
      </c>
      <c r="N87" s="26"/>
      <c r="O87" s="26">
        <f ca="1">+C$11+C$12*$F87</f>
        <v>-2.088170440099478E-3</v>
      </c>
      <c r="P87" s="26"/>
      <c r="Q87" s="27">
        <f>+C87-15018.5</f>
        <v>39757.017800000031</v>
      </c>
    </row>
    <row r="88" spans="1:21" x14ac:dyDescent="0.2">
      <c r="A88" s="67" t="s">
        <v>62</v>
      </c>
      <c r="B88" s="68" t="s">
        <v>31</v>
      </c>
      <c r="C88" s="69">
        <v>54780.370600000024</v>
      </c>
      <c r="D88" s="69">
        <v>4.0000000000000002E-4</v>
      </c>
      <c r="E88" s="26">
        <f>+(C88-C$7)/C$8</f>
        <v>4602.4917414867314</v>
      </c>
      <c r="F88" s="26">
        <f>ROUND(2*E88,0)/2</f>
        <v>4602.5</v>
      </c>
      <c r="G88" s="26">
        <f>+C88-(C$7+F88*C$8)</f>
        <v>-2.3574999722768553E-3</v>
      </c>
      <c r="H88" s="26"/>
      <c r="J88" s="26"/>
      <c r="L88" s="26"/>
      <c r="M88" s="26">
        <f>+G88</f>
        <v>-2.3574999722768553E-3</v>
      </c>
      <c r="N88" s="26"/>
      <c r="O88" s="26">
        <f ca="1">+C$11+C$12*$F88</f>
        <v>-2.0863453970258756E-3</v>
      </c>
      <c r="P88" s="26"/>
      <c r="Q88" s="27">
        <f>+C88-15018.5</f>
        <v>39761.870600000024</v>
      </c>
      <c r="U88" s="47" t="s">
        <v>51</v>
      </c>
    </row>
    <row r="89" spans="1:21" x14ac:dyDescent="0.2">
      <c r="A89" s="67" t="s">
        <v>62</v>
      </c>
      <c r="B89" s="68" t="s">
        <v>30</v>
      </c>
      <c r="C89" s="69">
        <v>54780.51370000001</v>
      </c>
      <c r="D89" s="69">
        <v>2.0000000000000001E-4</v>
      </c>
      <c r="E89" s="26">
        <f>+(C89-C$7)/C$8</f>
        <v>4602.9930323720182</v>
      </c>
      <c r="F89" s="26">
        <f>ROUND(2*E89,0)/2</f>
        <v>4603</v>
      </c>
      <c r="G89" s="26">
        <f>+C89-(C$7+F89*C$8)</f>
        <v>-1.9889999894076027E-3</v>
      </c>
      <c r="H89" s="26"/>
      <c r="J89" s="26"/>
      <c r="L89" s="26"/>
      <c r="M89" s="26">
        <f>+G89</f>
        <v>-1.9889999894076027E-3</v>
      </c>
      <c r="N89" s="26"/>
      <c r="O89" s="26">
        <f ca="1">+C$11+C$12*$F89</f>
        <v>-2.0862917192884167E-3</v>
      </c>
      <c r="P89" s="26"/>
      <c r="Q89" s="27">
        <f>+C89-15018.5</f>
        <v>39762.01370000001</v>
      </c>
      <c r="U89" s="47" t="s">
        <v>51</v>
      </c>
    </row>
    <row r="90" spans="1:21" x14ac:dyDescent="0.2">
      <c r="A90" s="67" t="s">
        <v>62</v>
      </c>
      <c r="B90" s="68" t="s">
        <v>31</v>
      </c>
      <c r="C90" s="69">
        <v>54786.365000000224</v>
      </c>
      <c r="D90" s="69">
        <v>4.0000000000000002E-4</v>
      </c>
      <c r="E90" s="26">
        <f>+(C90-C$7)/C$8</f>
        <v>4623.490609992281</v>
      </c>
      <c r="F90" s="26">
        <f>ROUND(2*E90,0)/2</f>
        <v>4623.5</v>
      </c>
      <c r="G90" s="26">
        <f>+C90-(C$7+F90*C$8)</f>
        <v>-2.6804997760336846E-3</v>
      </c>
      <c r="H90" s="26"/>
      <c r="J90" s="26"/>
      <c r="L90" s="26"/>
      <c r="M90" s="26">
        <f>+G90</f>
        <v>-2.6804997760336846E-3</v>
      </c>
      <c r="N90" s="26"/>
      <c r="O90" s="26">
        <f ca="1">+C$11+C$12*$F90</f>
        <v>-2.084090932052602E-3</v>
      </c>
      <c r="P90" s="26"/>
      <c r="Q90" s="27">
        <f>+C90-15018.5</f>
        <v>39767.865000000224</v>
      </c>
      <c r="U90" s="47" t="s">
        <v>51</v>
      </c>
    </row>
    <row r="91" spans="1:21" x14ac:dyDescent="0.2">
      <c r="A91" s="67" t="s">
        <v>62</v>
      </c>
      <c r="B91" s="68" t="s">
        <v>30</v>
      </c>
      <c r="C91" s="69">
        <v>54786.50829999987</v>
      </c>
      <c r="D91" s="69">
        <v>2.9999999999999997E-4</v>
      </c>
      <c r="E91" s="26">
        <f>+(C91-C$7)/C$8</f>
        <v>4623.9926014925695</v>
      </c>
      <c r="F91" s="26">
        <f>ROUND(2*E91,0)/2</f>
        <v>4624</v>
      </c>
      <c r="G91" s="26">
        <f>+C91-(C$7+F91*C$8)</f>
        <v>-2.1120001256349497E-3</v>
      </c>
      <c r="H91" s="26"/>
      <c r="J91" s="26"/>
      <c r="L91" s="26"/>
      <c r="M91" s="26">
        <f>+G91</f>
        <v>-2.1120001256349497E-3</v>
      </c>
      <c r="N91" s="26"/>
      <c r="O91" s="26">
        <f ca="1">+C$11+C$12*$F91</f>
        <v>-2.0840372543151431E-3</v>
      </c>
      <c r="P91" s="26"/>
      <c r="Q91" s="27">
        <f>+C91-15018.5</f>
        <v>39768.00829999987</v>
      </c>
      <c r="U91" s="47" t="s">
        <v>51</v>
      </c>
    </row>
    <row r="92" spans="1:21" x14ac:dyDescent="0.2">
      <c r="A92" s="67" t="s">
        <v>62</v>
      </c>
      <c r="B92" s="68" t="s">
        <v>31</v>
      </c>
      <c r="C92" s="69">
        <v>54787.507900000084</v>
      </c>
      <c r="D92" s="69">
        <v>2.9999999999999997E-4</v>
      </c>
      <c r="E92" s="26">
        <f>+(C92-C$7)/C$8</f>
        <v>4627.4942812206391</v>
      </c>
      <c r="F92" s="26">
        <f>ROUND(2*E92,0)/2</f>
        <v>4627.5</v>
      </c>
      <c r="G92" s="26">
        <f>+C92-(C$7+F92*C$8)</f>
        <v>-1.6324999160133302E-3</v>
      </c>
      <c r="H92" s="26"/>
      <c r="J92" s="26"/>
      <c r="L92" s="26"/>
      <c r="M92" s="26">
        <f>+G92</f>
        <v>-1.6324999160133302E-3</v>
      </c>
      <c r="N92" s="26"/>
      <c r="O92" s="26">
        <f ca="1">+C$11+C$12*$F92</f>
        <v>-2.0836615101529309E-3</v>
      </c>
      <c r="P92" s="26"/>
      <c r="Q92" s="27">
        <f>+C92-15018.5</f>
        <v>39769.007900000084</v>
      </c>
      <c r="U92" s="47" t="s">
        <v>51</v>
      </c>
    </row>
    <row r="93" spans="1:21" x14ac:dyDescent="0.2">
      <c r="A93" s="67" t="s">
        <v>62</v>
      </c>
      <c r="B93" s="68" t="s">
        <v>30</v>
      </c>
      <c r="C93" s="69">
        <v>54789.36260000011</v>
      </c>
      <c r="D93" s="69">
        <v>2.0000000000000001E-4</v>
      </c>
      <c r="E93" s="26">
        <f>+(C93-C$7)/C$8</f>
        <v>4633.9914454766904</v>
      </c>
      <c r="F93" s="26">
        <f>ROUND(2*E93,0)/2</f>
        <v>4634</v>
      </c>
      <c r="G93" s="26">
        <f>+C93-(C$7+F93*C$8)</f>
        <v>-2.4419998881057836E-3</v>
      </c>
      <c r="H93" s="26"/>
      <c r="J93" s="26"/>
      <c r="L93" s="26"/>
      <c r="M93" s="26">
        <f>+G93</f>
        <v>-2.4419998881057836E-3</v>
      </c>
      <c r="N93" s="26"/>
      <c r="O93" s="26">
        <f ca="1">+C$11+C$12*$F93</f>
        <v>-2.0829636995659652E-3</v>
      </c>
      <c r="P93" s="26"/>
      <c r="Q93" s="27">
        <f>+C93-15018.5</f>
        <v>39770.86260000011</v>
      </c>
      <c r="U93" s="47" t="s">
        <v>51</v>
      </c>
    </row>
    <row r="94" spans="1:21" x14ac:dyDescent="0.2">
      <c r="A94" s="67" t="s">
        <v>62</v>
      </c>
      <c r="B94" s="68" t="s">
        <v>31</v>
      </c>
      <c r="C94" s="69">
        <v>54790.361500000115</v>
      </c>
      <c r="D94" s="69">
        <v>2.9999999999999997E-4</v>
      </c>
      <c r="E94" s="26">
        <f>+(C94-C$7)/C$8</f>
        <v>4637.4906730473595</v>
      </c>
      <c r="F94" s="26">
        <f>ROUND(2*E94,0)/2</f>
        <v>4637.5</v>
      </c>
      <c r="G94" s="26">
        <f>+C94-(C$7+F94*C$8)</f>
        <v>-2.6624998790794052E-3</v>
      </c>
      <c r="H94" s="26"/>
      <c r="J94" s="26"/>
      <c r="L94" s="26"/>
      <c r="M94" s="26">
        <f>+G94</f>
        <v>-2.6624998790794052E-3</v>
      </c>
      <c r="N94" s="26"/>
      <c r="O94" s="26">
        <f ca="1">+C$11+C$12*$F94</f>
        <v>-2.082587955403753E-3</v>
      </c>
      <c r="P94" s="26"/>
      <c r="Q94" s="27">
        <f>+C94-15018.5</f>
        <v>39771.861500000115</v>
      </c>
      <c r="U94" s="47"/>
    </row>
    <row r="95" spans="1:21" x14ac:dyDescent="0.2">
      <c r="A95" s="67" t="s">
        <v>62</v>
      </c>
      <c r="B95" s="68" t="s">
        <v>30</v>
      </c>
      <c r="C95" s="69">
        <v>54790.504399999976</v>
      </c>
      <c r="D95" s="69">
        <v>2.0000000000000001E-4</v>
      </c>
      <c r="E95" s="26">
        <f>+(C95-C$7)/C$8</f>
        <v>4637.9912633160138</v>
      </c>
      <c r="F95" s="26">
        <f>ROUND(2*E95,0)/2</f>
        <v>4638</v>
      </c>
      <c r="G95" s="26">
        <f>+C95-(C$7+F95*C$8)</f>
        <v>-2.4940000221249647E-3</v>
      </c>
      <c r="H95" s="26"/>
      <c r="J95" s="26"/>
      <c r="L95" s="26"/>
      <c r="M95" s="26">
        <f>+G95</f>
        <v>-2.4940000221249647E-3</v>
      </c>
      <c r="N95" s="26"/>
      <c r="O95" s="26">
        <f ca="1">+C$11+C$12*$F95</f>
        <v>-2.0825342776662941E-3</v>
      </c>
      <c r="P95" s="26"/>
      <c r="Q95" s="27">
        <f>+C95-15018.5</f>
        <v>39772.004399999976</v>
      </c>
      <c r="U95" s="47" t="s">
        <v>51</v>
      </c>
    </row>
    <row r="96" spans="1:21" x14ac:dyDescent="0.2">
      <c r="A96" s="67" t="s">
        <v>62</v>
      </c>
      <c r="B96" s="68" t="s">
        <v>31</v>
      </c>
      <c r="C96" s="69">
        <v>54792.360299999826</v>
      </c>
      <c r="D96" s="69">
        <v>2.0000000000000001E-4</v>
      </c>
      <c r="E96" s="26">
        <f>+(C96-C$7)/C$8</f>
        <v>4644.4926312686011</v>
      </c>
      <c r="F96" s="26">
        <f>ROUND(2*E96,0)/2</f>
        <v>4644.5</v>
      </c>
      <c r="G96" s="26">
        <f>+C96-(C$7+F96*C$8)</f>
        <v>-2.1035001700511202E-3</v>
      </c>
      <c r="H96" s="26"/>
      <c r="J96" s="26"/>
      <c r="L96" s="26"/>
      <c r="M96" s="26">
        <f>+G96</f>
        <v>-2.1035001700511202E-3</v>
      </c>
      <c r="N96" s="26"/>
      <c r="O96" s="26">
        <f ca="1">+C$11+C$12*$F96</f>
        <v>-2.0818364670793284E-3</v>
      </c>
      <c r="P96" s="26"/>
      <c r="Q96" s="27">
        <f>+C96-15018.5</f>
        <v>39773.860299999826</v>
      </c>
      <c r="U96" s="47" t="s">
        <v>51</v>
      </c>
    </row>
    <row r="97" spans="1:17" x14ac:dyDescent="0.2">
      <c r="A97" s="67" t="s">
        <v>62</v>
      </c>
      <c r="B97" s="68" t="s">
        <v>30</v>
      </c>
      <c r="C97" s="69">
        <v>54792.503000000026</v>
      </c>
      <c r="D97" s="69">
        <v>2.0000000000000001E-4</v>
      </c>
      <c r="E97" s="26">
        <f>+(C97-C$7)/C$8</f>
        <v>4644.9925209222529</v>
      </c>
      <c r="F97" s="26">
        <f>ROUND(2*E97,0)/2</f>
        <v>4645</v>
      </c>
      <c r="G97" s="26">
        <f>+C97-(C$7+F97*C$8)</f>
        <v>-2.1349999733502045E-3</v>
      </c>
      <c r="H97" s="26"/>
      <c r="J97" s="26"/>
      <c r="L97" s="26"/>
      <c r="M97" s="26">
        <f>+G97</f>
        <v>-2.1349999733502045E-3</v>
      </c>
      <c r="N97" s="26"/>
      <c r="O97" s="26">
        <f ca="1">+C$11+C$12*$F97</f>
        <v>-2.0817827893418695E-3</v>
      </c>
      <c r="P97" s="26"/>
      <c r="Q97" s="27">
        <f>+C97-15018.5</f>
        <v>39774.003000000026</v>
      </c>
    </row>
    <row r="98" spans="1:17" x14ac:dyDescent="0.2">
      <c r="A98" s="67" t="s">
        <v>62</v>
      </c>
      <c r="B98" s="68" t="s">
        <v>31</v>
      </c>
      <c r="C98" s="69">
        <v>54794.359300000127</v>
      </c>
      <c r="D98" s="69">
        <v>2.9999999999999997E-4</v>
      </c>
      <c r="E98" s="26">
        <f>+(C98-C$7)/C$8</f>
        <v>4651.495290108106</v>
      </c>
      <c r="F98" s="26">
        <f>ROUND(2*E98,0)/2</f>
        <v>4651.5</v>
      </c>
      <c r="G98" s="26">
        <f>+C98-(C$7+F98*C$8)</f>
        <v>-1.3444998694467358E-3</v>
      </c>
      <c r="H98" s="26"/>
      <c r="J98" s="26"/>
      <c r="L98" s="26"/>
      <c r="M98" s="26">
        <f>+G98</f>
        <v>-1.3444998694467358E-3</v>
      </c>
      <c r="N98" s="26"/>
      <c r="O98" s="26">
        <f ca="1">+C$11+C$12*$F98</f>
        <v>-2.0810849787549039E-3</v>
      </c>
      <c r="P98" s="26"/>
      <c r="Q98" s="27">
        <f>+C98-15018.5</f>
        <v>39775.859300000127</v>
      </c>
    </row>
    <row r="99" spans="1:17" x14ac:dyDescent="0.2">
      <c r="A99" s="67" t="s">
        <v>62</v>
      </c>
      <c r="B99" s="68" t="s">
        <v>30</v>
      </c>
      <c r="C99" s="69">
        <v>54794.502299999818</v>
      </c>
      <c r="D99" s="69">
        <v>5.9999999999999995E-4</v>
      </c>
      <c r="E99" s="26">
        <f>+(C99-C$7)/C$8</f>
        <v>4651.9962306842608</v>
      </c>
      <c r="F99" s="26">
        <f>ROUND(2*E99,0)/2</f>
        <v>4652</v>
      </c>
      <c r="G99" s="26">
        <f>+C99-(C$7+F99*C$8)</f>
        <v>-1.0760001750895754E-3</v>
      </c>
      <c r="H99" s="26"/>
      <c r="J99" s="26"/>
      <c r="L99" s="26"/>
      <c r="M99" s="26">
        <f>+G99</f>
        <v>-1.0760001750895754E-3</v>
      </c>
      <c r="N99" s="26"/>
      <c r="O99" s="26">
        <f ca="1">+C$11+C$12*$F99</f>
        <v>-2.081031301017445E-3</v>
      </c>
      <c r="P99" s="26"/>
      <c r="Q99" s="27">
        <f>+C99-15018.5</f>
        <v>39776.002299999818</v>
      </c>
    </row>
    <row r="100" spans="1:17" x14ac:dyDescent="0.2">
      <c r="A100" s="67" t="s">
        <v>62</v>
      </c>
      <c r="B100" s="68" t="s">
        <v>30</v>
      </c>
      <c r="C100" s="69">
        <v>54795.357600000221</v>
      </c>
      <c r="D100" s="69">
        <v>2.0000000000000001E-4</v>
      </c>
      <c r="E100" s="26">
        <f>+(C100-C$7)/C$8</f>
        <v>4654.9924158305075</v>
      </c>
      <c r="F100" s="26">
        <f>ROUND(2*E100,0)/2</f>
        <v>4655</v>
      </c>
      <c r="G100" s="26">
        <f>+C100-(C$7+F100*C$8)</f>
        <v>-2.1649997725035064E-3</v>
      </c>
      <c r="H100" s="26"/>
      <c r="J100" s="26"/>
      <c r="L100" s="26"/>
      <c r="M100" s="26">
        <f>+G100</f>
        <v>-2.1649997725035064E-3</v>
      </c>
      <c r="N100" s="26"/>
      <c r="O100" s="26">
        <f ca="1">+C$11+C$12*$F100</f>
        <v>-2.0807092345926917E-3</v>
      </c>
      <c r="P100" s="26"/>
      <c r="Q100" s="27">
        <f>+C100-15018.5</f>
        <v>39776.857600000221</v>
      </c>
    </row>
    <row r="101" spans="1:17" x14ac:dyDescent="0.2">
      <c r="A101" s="67" t="s">
        <v>62</v>
      </c>
      <c r="B101" s="68" t="s">
        <v>31</v>
      </c>
      <c r="C101" s="69">
        <v>54795.49990000017</v>
      </c>
      <c r="D101" s="69">
        <v>1E-4</v>
      </c>
      <c r="E101" s="26">
        <f>+(C101-C$7)/C$8</f>
        <v>4655.4909042508934</v>
      </c>
      <c r="F101" s="26">
        <f>ROUND(2*E101,0)/2</f>
        <v>4655.5</v>
      </c>
      <c r="G101" s="26">
        <f>+C101-(C$7+F101*C$8)</f>
        <v>-2.5964998276322149E-3</v>
      </c>
      <c r="H101" s="26"/>
      <c r="J101" s="26"/>
      <c r="L101" s="26"/>
      <c r="M101" s="26">
        <f>+G101</f>
        <v>-2.5964998276322149E-3</v>
      </c>
      <c r="N101" s="26"/>
      <c r="O101" s="26">
        <f ca="1">+C$11+C$12*$F101</f>
        <v>-2.0806555568552328E-3</v>
      </c>
      <c r="P101" s="26"/>
      <c r="Q101" s="27">
        <f>+C101-15018.5</f>
        <v>39776.99990000017</v>
      </c>
    </row>
    <row r="102" spans="1:17" x14ac:dyDescent="0.2">
      <c r="A102" s="67" t="s">
        <v>62</v>
      </c>
      <c r="B102" s="68" t="s">
        <v>31</v>
      </c>
      <c r="C102" s="69">
        <v>54796.356800000183</v>
      </c>
      <c r="D102" s="69">
        <v>2.9999999999999997E-4</v>
      </c>
      <c r="E102" s="26">
        <f>+(C102-C$7)/C$8</f>
        <v>4658.4926943253113</v>
      </c>
      <c r="F102" s="26">
        <f>ROUND(2*E102,0)/2</f>
        <v>4658.5</v>
      </c>
      <c r="G102" s="26">
        <f>+C102-(C$7+F102*C$8)</f>
        <v>-2.0854998147115111E-3</v>
      </c>
      <c r="H102" s="26"/>
      <c r="J102" s="26"/>
      <c r="L102" s="26"/>
      <c r="M102" s="26">
        <f>+G102</f>
        <v>-2.0854998147115111E-3</v>
      </c>
      <c r="N102" s="26"/>
      <c r="O102" s="26">
        <f ca="1">+C$11+C$12*$F102</f>
        <v>-2.0803334904304794E-3</v>
      </c>
      <c r="P102" s="26"/>
      <c r="Q102" s="27">
        <f>+C102-15018.5</f>
        <v>39777.856800000183</v>
      </c>
    </row>
    <row r="103" spans="1:17" x14ac:dyDescent="0.2">
      <c r="A103" s="67" t="s">
        <v>62</v>
      </c>
      <c r="B103" s="68" t="s">
        <v>30</v>
      </c>
      <c r="C103" s="69">
        <v>54796.499299999792</v>
      </c>
      <c r="D103" s="69">
        <v>1E-4</v>
      </c>
      <c r="E103" s="26">
        <f>+(C103-C$7)/C$8</f>
        <v>4658.9918833606989</v>
      </c>
      <c r="F103" s="26">
        <f>ROUND(2*E103,0)/2</f>
        <v>4659</v>
      </c>
      <c r="G103" s="26">
        <f>+C103-(C$7+F103*C$8)</f>
        <v>-2.3170002023107372E-3</v>
      </c>
      <c r="H103" s="26"/>
      <c r="J103" s="26"/>
      <c r="L103" s="26"/>
      <c r="M103" s="26">
        <f>+G103</f>
        <v>-2.3170002023107372E-3</v>
      </c>
      <c r="N103" s="26"/>
      <c r="O103" s="26">
        <f ca="1">+C$11+C$12*$F103</f>
        <v>-2.0802798126930205E-3</v>
      </c>
      <c r="P103" s="26"/>
      <c r="Q103" s="27">
        <f>+C103-15018.5</f>
        <v>39777.999299999792</v>
      </c>
    </row>
    <row r="104" spans="1:17" x14ac:dyDescent="0.2">
      <c r="A104" s="67" t="s">
        <v>62</v>
      </c>
      <c r="B104" s="68" t="s">
        <v>31</v>
      </c>
      <c r="C104" s="69">
        <v>54798.355500000063</v>
      </c>
      <c r="D104" s="69">
        <v>4.0000000000000002E-4</v>
      </c>
      <c r="E104" s="26">
        <f>+(C104-C$7)/C$8</f>
        <v>4665.4943022390516</v>
      </c>
      <c r="F104" s="26">
        <f>ROUND(2*E104,0)/2</f>
        <v>4665.5</v>
      </c>
      <c r="G104" s="26">
        <f>+C104-(C$7+F104*C$8)</f>
        <v>-1.6264999358099885E-3</v>
      </c>
      <c r="H104" s="26"/>
      <c r="J104" s="26"/>
      <c r="L104" s="26"/>
      <c r="M104" s="26">
        <f>+G104</f>
        <v>-1.6264999358099885E-3</v>
      </c>
      <c r="N104" s="26"/>
      <c r="O104" s="26">
        <f ca="1">+C$11+C$12*$F104</f>
        <v>-2.0795820021060549E-3</v>
      </c>
      <c r="P104" s="26"/>
      <c r="Q104" s="27">
        <f>+C104-15018.5</f>
        <v>39779.855500000063</v>
      </c>
    </row>
    <row r="105" spans="1:17" x14ac:dyDescent="0.2">
      <c r="A105" s="67" t="s">
        <v>62</v>
      </c>
      <c r="B105" s="68" t="s">
        <v>30</v>
      </c>
      <c r="C105" s="69">
        <v>54798.49729999993</v>
      </c>
      <c r="D105" s="69">
        <v>2.0000000000000001E-4</v>
      </c>
      <c r="E105" s="26">
        <f>+(C105-C$7)/C$8</f>
        <v>4665.9910391186704</v>
      </c>
      <c r="F105" s="26">
        <f>ROUND(2*E105,0)/2</f>
        <v>4666</v>
      </c>
      <c r="G105" s="26">
        <f>+C105-(C$7+F105*C$8)</f>
        <v>-2.558000065619126E-3</v>
      </c>
      <c r="H105" s="26"/>
      <c r="J105" s="26"/>
      <c r="L105" s="26"/>
      <c r="M105" s="26">
        <f>+G105</f>
        <v>-2.558000065619126E-3</v>
      </c>
      <c r="N105" s="26"/>
      <c r="O105" s="26">
        <f ca="1">+C$11+C$12*$F105</f>
        <v>-2.079528324368596E-3</v>
      </c>
      <c r="P105" s="26"/>
      <c r="Q105" s="27">
        <f>+C105-15018.5</f>
        <v>39779.99729999993</v>
      </c>
    </row>
    <row r="106" spans="1:17" x14ac:dyDescent="0.2">
      <c r="A106" s="67" t="s">
        <v>62</v>
      </c>
      <c r="B106" s="68" t="s">
        <v>30</v>
      </c>
      <c r="C106" s="69">
        <v>54799.354100000113</v>
      </c>
      <c r="D106" s="69">
        <v>5.0000000000000001E-4</v>
      </c>
      <c r="E106" s="26">
        <f>+(C106-C$7)/C$8</f>
        <v>4668.9924788855869</v>
      </c>
      <c r="F106" s="26">
        <f>ROUND(2*E106,0)/2</f>
        <v>4669</v>
      </c>
      <c r="G106" s="26">
        <f>+C106-(C$7+F106*C$8)</f>
        <v>-2.1469998828251846E-3</v>
      </c>
      <c r="H106" s="26"/>
      <c r="J106" s="26"/>
      <c r="L106" s="26"/>
      <c r="M106" s="26">
        <f>+G106</f>
        <v>-2.1469998828251846E-3</v>
      </c>
      <c r="N106" s="26"/>
      <c r="O106" s="26">
        <f ca="1">+C$11+C$12*$F106</f>
        <v>-2.0792062579438426E-3</v>
      </c>
      <c r="P106" s="26"/>
      <c r="Q106" s="27">
        <f>+C106-15018.5</f>
        <v>39780.854100000113</v>
      </c>
    </row>
    <row r="107" spans="1:17" x14ac:dyDescent="0.2">
      <c r="A107" s="67" t="s">
        <v>62</v>
      </c>
      <c r="B107" s="68" t="s">
        <v>31</v>
      </c>
      <c r="C107" s="69">
        <v>54799.496799999848</v>
      </c>
      <c r="D107" s="69">
        <v>2.0000000000000001E-4</v>
      </c>
      <c r="E107" s="26">
        <f>+(C107-C$7)/C$8</f>
        <v>4669.492368537607</v>
      </c>
      <c r="F107" s="26">
        <f>ROUND(2*E107,0)/2</f>
        <v>4669.5</v>
      </c>
      <c r="G107" s="26">
        <f>+C107-(C$7+F107*C$8)</f>
        <v>-2.1785001517855562E-3</v>
      </c>
      <c r="H107" s="26"/>
      <c r="J107" s="26"/>
      <c r="L107" s="26"/>
      <c r="M107" s="26">
        <f>+G107</f>
        <v>-2.1785001517855562E-3</v>
      </c>
      <c r="N107" s="26"/>
      <c r="O107" s="26">
        <f ca="1">+C$11+C$12*$F107</f>
        <v>-2.0791525802063837E-3</v>
      </c>
      <c r="P107" s="26"/>
      <c r="Q107" s="27">
        <f>+C107-15018.5</f>
        <v>39780.996799999848</v>
      </c>
    </row>
    <row r="108" spans="1:17" x14ac:dyDescent="0.2">
      <c r="A108" s="67" t="s">
        <v>62</v>
      </c>
      <c r="B108" s="68" t="s">
        <v>30</v>
      </c>
      <c r="C108" s="69">
        <v>54801.351999999955</v>
      </c>
      <c r="D108" s="69">
        <v>2.0000000000000001E-4</v>
      </c>
      <c r="E108" s="26">
        <f>+(C108-C$7)/C$8</f>
        <v>4675.9912843344264</v>
      </c>
      <c r="F108" s="26">
        <f>ROUND(2*E108,0)/2</f>
        <v>4676</v>
      </c>
      <c r="G108" s="26">
        <f>+C108-(C$7+F108*C$8)</f>
        <v>-2.4880000419216231E-3</v>
      </c>
      <c r="H108" s="26"/>
      <c r="J108" s="26"/>
      <c r="L108" s="26"/>
      <c r="M108" s="26">
        <f>+G108</f>
        <v>-2.4880000419216231E-3</v>
      </c>
      <c r="N108" s="26"/>
      <c r="O108" s="26">
        <f ca="1">+C$11+C$12*$F108</f>
        <v>-2.0784547696194181E-3</v>
      </c>
      <c r="P108" s="26"/>
      <c r="Q108" s="27">
        <f>+C108-15018.5</f>
        <v>39782.851999999955</v>
      </c>
    </row>
    <row r="109" spans="1:17" x14ac:dyDescent="0.2">
      <c r="A109" s="67" t="s">
        <v>62</v>
      </c>
      <c r="B109" s="68" t="s">
        <v>31</v>
      </c>
      <c r="C109" s="69">
        <v>54801.494799999986</v>
      </c>
      <c r="D109" s="69">
        <v>2.0000000000000001E-4</v>
      </c>
      <c r="E109" s="26">
        <f>+(C109-C$7)/C$8</f>
        <v>4676.4915242955785</v>
      </c>
      <c r="F109" s="26">
        <f>ROUND(2*E109,0)/2</f>
        <v>4676.5</v>
      </c>
      <c r="G109" s="26">
        <f>+C109-(C$7+F109*C$8)</f>
        <v>-2.4195000078179874E-3</v>
      </c>
      <c r="H109" s="26"/>
      <c r="J109" s="26"/>
      <c r="L109" s="26"/>
      <c r="M109" s="26">
        <f>+G109</f>
        <v>-2.4195000078179874E-3</v>
      </c>
      <c r="N109" s="26"/>
      <c r="O109" s="26">
        <f ca="1">+C$11+C$12*$F109</f>
        <v>-2.0784010918819592E-3</v>
      </c>
      <c r="P109" s="26"/>
      <c r="Q109" s="27">
        <f>+C109-15018.5</f>
        <v>39782.994799999986</v>
      </c>
    </row>
    <row r="110" spans="1:17" x14ac:dyDescent="0.2">
      <c r="A110" s="67" t="s">
        <v>62</v>
      </c>
      <c r="B110" s="68" t="s">
        <v>31</v>
      </c>
      <c r="C110" s="69">
        <v>54802.350999999791</v>
      </c>
      <c r="D110" s="69">
        <v>5.9999999999999995E-4</v>
      </c>
      <c r="E110" s="26">
        <f>+(C110-C$7)/C$8</f>
        <v>4679.4908622125959</v>
      </c>
      <c r="F110" s="26">
        <f>ROUND(2*E110,0)/2</f>
        <v>4679.5</v>
      </c>
      <c r="G110" s="26">
        <f>+C110-(C$7+F110*C$8)</f>
        <v>-2.6085002027684823E-3</v>
      </c>
      <c r="H110" s="26"/>
      <c r="J110" s="26"/>
      <c r="L110" s="26"/>
      <c r="M110" s="26">
        <f>+G110</f>
        <v>-2.6085002027684823E-3</v>
      </c>
      <c r="N110" s="26"/>
      <c r="O110" s="26">
        <f ca="1">+C$11+C$12*$F110</f>
        <v>-2.0780790254572058E-3</v>
      </c>
      <c r="P110" s="26"/>
      <c r="Q110" s="27">
        <f>+C110-15018.5</f>
        <v>39783.850999999791</v>
      </c>
    </row>
    <row r="111" spans="1:17" x14ac:dyDescent="0.2">
      <c r="A111" s="67" t="s">
        <v>62</v>
      </c>
      <c r="B111" s="68" t="s">
        <v>31</v>
      </c>
      <c r="C111" s="69">
        <v>54804.349700000137</v>
      </c>
      <c r="D111" s="69">
        <v>2.9999999999999997E-4</v>
      </c>
      <c r="E111" s="26">
        <f>+(C111-C$7)/C$8</f>
        <v>4686.4924701279679</v>
      </c>
      <c r="F111" s="26">
        <f>ROUND(2*E111,0)/2</f>
        <v>4686.5</v>
      </c>
      <c r="G111" s="26">
        <f>+C111-(C$7+F111*C$8)</f>
        <v>-2.1494998582056724E-3</v>
      </c>
      <c r="H111" s="26"/>
      <c r="J111" s="26"/>
      <c r="L111" s="26"/>
      <c r="M111" s="26">
        <f>+G111</f>
        <v>-2.1494998582056724E-3</v>
      </c>
      <c r="N111" s="26"/>
      <c r="O111" s="26">
        <f ca="1">+C$11+C$12*$F111</f>
        <v>-2.0773275371327813E-3</v>
      </c>
      <c r="P111" s="26"/>
      <c r="Q111" s="27">
        <f>+C111-15018.5</f>
        <v>39785.849700000137</v>
      </c>
    </row>
    <row r="112" spans="1:17" x14ac:dyDescent="0.2">
      <c r="A112" s="67" t="s">
        <v>62</v>
      </c>
      <c r="B112" s="68" t="s">
        <v>31</v>
      </c>
      <c r="C112" s="69">
        <v>54805.491599999834</v>
      </c>
      <c r="D112" s="69">
        <v>2.9999999999999997E-4</v>
      </c>
      <c r="E112" s="26">
        <f>+(C112-C$7)/C$8</f>
        <v>4690.4926382747917</v>
      </c>
      <c r="F112" s="26">
        <f>ROUND(2*E112,0)/2</f>
        <v>4690.5</v>
      </c>
      <c r="G112" s="26">
        <f>+C112-(C$7+F112*C$8)</f>
        <v>-2.1015001620980911E-3</v>
      </c>
      <c r="H112" s="26"/>
      <c r="J112" s="26"/>
      <c r="L112" s="26"/>
      <c r="M112" s="26">
        <f>+G112</f>
        <v>-2.1015001620980911E-3</v>
      </c>
      <c r="N112" s="26"/>
      <c r="O112" s="26">
        <f ca="1">+C$11+C$12*$F112</f>
        <v>-2.0768981152331101E-3</v>
      </c>
      <c r="P112" s="26"/>
      <c r="Q112" s="27">
        <f>+C112-15018.5</f>
        <v>39786.991599999834</v>
      </c>
    </row>
    <row r="113" spans="1:17" x14ac:dyDescent="0.2">
      <c r="A113" s="67" t="s">
        <v>62</v>
      </c>
      <c r="B113" s="68" t="s">
        <v>31</v>
      </c>
      <c r="C113" s="69">
        <v>54806.347200000193</v>
      </c>
      <c r="D113" s="69">
        <v>2.9999999999999997E-4</v>
      </c>
      <c r="E113" s="26">
        <f>+(C113-C$7)/C$8</f>
        <v>4693.4898743451722</v>
      </c>
      <c r="F113" s="26">
        <f>ROUND(2*E113,0)/2</f>
        <v>4693.5</v>
      </c>
      <c r="G113" s="26">
        <f>+C113-(C$7+F113*C$8)</f>
        <v>-2.8904998034704477E-3</v>
      </c>
      <c r="H113" s="26"/>
      <c r="J113" s="26"/>
      <c r="L113" s="26"/>
      <c r="M113" s="26">
        <f>+G113</f>
        <v>-2.8904998034704477E-3</v>
      </c>
      <c r="N113" s="26"/>
      <c r="O113" s="26">
        <f ca="1">+C$11+C$12*$F113</f>
        <v>-2.0765760488083568E-3</v>
      </c>
      <c r="P113" s="26"/>
      <c r="Q113" s="27">
        <f>+C113-15018.5</f>
        <v>39787.847200000193</v>
      </c>
    </row>
    <row r="114" spans="1:17" x14ac:dyDescent="0.2">
      <c r="A114" s="67" t="s">
        <v>62</v>
      </c>
      <c r="B114" s="68" t="s">
        <v>30</v>
      </c>
      <c r="C114" s="69">
        <v>54806.490199999884</v>
      </c>
      <c r="D114" s="69">
        <v>2.9999999999999997E-4</v>
      </c>
      <c r="E114" s="26">
        <f>+(C114-C$7)/C$8</f>
        <v>4693.990814921327</v>
      </c>
      <c r="F114" s="26">
        <f>ROUND(2*E114,0)/2</f>
        <v>4694</v>
      </c>
      <c r="G114" s="26">
        <f>+C114-(C$7+F114*C$8)</f>
        <v>-2.6220001163892448E-3</v>
      </c>
      <c r="H114" s="26"/>
      <c r="J114" s="26"/>
      <c r="L114" s="26"/>
      <c r="M114" s="26">
        <f>+G114</f>
        <v>-2.6220001163892448E-3</v>
      </c>
      <c r="N114" s="26"/>
      <c r="O114" s="26">
        <f ca="1">+C$11+C$12*$F114</f>
        <v>-2.0765223710708979E-3</v>
      </c>
      <c r="P114" s="26"/>
      <c r="Q114" s="27">
        <f>+C114-15018.5</f>
        <v>39787.990199999884</v>
      </c>
    </row>
    <row r="115" spans="1:17" x14ac:dyDescent="0.2">
      <c r="A115" s="67" t="s">
        <v>62</v>
      </c>
      <c r="B115" s="68" t="s">
        <v>30</v>
      </c>
      <c r="C115" s="69">
        <v>54807.346899999771</v>
      </c>
      <c r="D115" s="69">
        <v>2.0000000000000001E-4</v>
      </c>
      <c r="E115" s="26">
        <f>+(C115-C$7)/C$8</f>
        <v>4696.9919043791115</v>
      </c>
      <c r="F115" s="26">
        <f>ROUND(2*E115,0)/2</f>
        <v>4697</v>
      </c>
      <c r="G115" s="26">
        <f>+C115-(C$7+F115*C$8)</f>
        <v>-2.3110002221073955E-3</v>
      </c>
      <c r="H115" s="26"/>
      <c r="J115" s="26"/>
      <c r="L115" s="26"/>
      <c r="M115" s="26">
        <f>+G115</f>
        <v>-2.3110002221073955E-3</v>
      </c>
      <c r="N115" s="26"/>
      <c r="O115" s="26">
        <f ca="1">+C$11+C$12*$F115</f>
        <v>-2.0762003046461449E-3</v>
      </c>
      <c r="P115" s="26"/>
      <c r="Q115" s="27">
        <f>+C115-15018.5</f>
        <v>39788.846899999771</v>
      </c>
    </row>
    <row r="116" spans="1:17" x14ac:dyDescent="0.2">
      <c r="A116" s="67" t="s">
        <v>62</v>
      </c>
      <c r="B116" s="68" t="s">
        <v>31</v>
      </c>
      <c r="C116" s="69">
        <v>54807.489800000098</v>
      </c>
      <c r="D116" s="69">
        <v>2.0000000000000001E-4</v>
      </c>
      <c r="E116" s="26">
        <f>+(C116-C$7)/C$8</f>
        <v>4697.4924946493966</v>
      </c>
      <c r="F116" s="26">
        <f>ROUND(2*E116,0)/2</f>
        <v>4697.5</v>
      </c>
      <c r="G116" s="26">
        <f>+C116-(C$7+F116*C$8)</f>
        <v>-2.1424998994916677E-3</v>
      </c>
      <c r="H116" s="26"/>
      <c r="J116" s="26"/>
      <c r="L116" s="26"/>
      <c r="M116" s="26">
        <f>+G116</f>
        <v>-2.1424998994916677E-3</v>
      </c>
      <c r="N116" s="26"/>
      <c r="O116" s="26">
        <f ca="1">+C$11+C$12*$F116</f>
        <v>-2.0761466269086861E-3</v>
      </c>
      <c r="P116" s="26"/>
      <c r="Q116" s="27">
        <f>+C116-15018.5</f>
        <v>39788.989800000098</v>
      </c>
    </row>
    <row r="117" spans="1:17" x14ac:dyDescent="0.2">
      <c r="A117" s="67" t="s">
        <v>62</v>
      </c>
      <c r="B117" s="68" t="s">
        <v>31</v>
      </c>
      <c r="C117" s="69">
        <v>54808.346100000199</v>
      </c>
      <c r="D117" s="69">
        <v>2.9999999999999997E-4</v>
      </c>
      <c r="E117" s="26">
        <f>+(C117-C$7)/C$8</f>
        <v>4700.492182875546</v>
      </c>
      <c r="F117" s="26">
        <f>ROUND(2*E117,0)/2</f>
        <v>4700.5</v>
      </c>
      <c r="G117" s="26">
        <f>+C117-(C$7+F117*C$8)</f>
        <v>-2.231499798654113E-3</v>
      </c>
      <c r="H117" s="26"/>
      <c r="J117" s="26"/>
      <c r="L117" s="26"/>
      <c r="M117" s="26">
        <f>+G117</f>
        <v>-2.231499798654113E-3</v>
      </c>
      <c r="N117" s="26"/>
      <c r="O117" s="26">
        <f ca="1">+C$11+C$12*$F117</f>
        <v>-2.0758245604839327E-3</v>
      </c>
      <c r="P117" s="26"/>
      <c r="Q117" s="27">
        <f>+C117-15018.5</f>
        <v>39789.846100000199</v>
      </c>
    </row>
    <row r="118" spans="1:17" x14ac:dyDescent="0.2">
      <c r="A118" s="67" t="s">
        <v>62</v>
      </c>
      <c r="B118" s="68" t="s">
        <v>30</v>
      </c>
      <c r="C118" s="69">
        <v>54808.489500000142</v>
      </c>
      <c r="D118" s="69">
        <v>4.0000000000000002E-4</v>
      </c>
      <c r="E118" s="26">
        <f>+(C118-C$7)/C$8</f>
        <v>4700.9945246849666</v>
      </c>
      <c r="F118" s="26">
        <f>ROUND(2*E118,0)/2</f>
        <v>4701</v>
      </c>
      <c r="G118" s="26">
        <f>+C118-(C$7+F118*C$8)</f>
        <v>-1.5629998524673283E-3</v>
      </c>
      <c r="H118" s="26"/>
      <c r="J118" s="26"/>
      <c r="L118" s="26"/>
      <c r="M118" s="26">
        <f>+G118</f>
        <v>-1.5629998524673283E-3</v>
      </c>
      <c r="N118" s="26"/>
      <c r="O118" s="26">
        <f ca="1">+C$11+C$12*$F118</f>
        <v>-2.0757708827464738E-3</v>
      </c>
      <c r="P118" s="26"/>
      <c r="Q118" s="27">
        <f>+C118-15018.5</f>
        <v>39789.989500000142</v>
      </c>
    </row>
    <row r="119" spans="1:17" x14ac:dyDescent="0.2">
      <c r="A119" s="67" t="s">
        <v>62</v>
      </c>
      <c r="B119" s="68" t="s">
        <v>31</v>
      </c>
      <c r="C119" s="69">
        <v>54809.488100000191</v>
      </c>
      <c r="D119" s="69">
        <v>2.9999999999999997E-4</v>
      </c>
      <c r="E119" s="26">
        <f>+(C119-C$7)/C$8</f>
        <v>4704.4927013315018</v>
      </c>
      <c r="F119" s="26">
        <f>ROUND(2*E119,0)/2</f>
        <v>4704.5</v>
      </c>
      <c r="G119" s="26">
        <f>+C119-(C$7+F119*C$8)</f>
        <v>-2.083499806758482E-3</v>
      </c>
      <c r="H119" s="26"/>
      <c r="J119" s="26"/>
      <c r="L119" s="26"/>
      <c r="M119" s="26">
        <f>+G119</f>
        <v>-2.083499806758482E-3</v>
      </c>
      <c r="N119" s="26"/>
      <c r="O119" s="26">
        <f ca="1">+C$11+C$12*$F119</f>
        <v>-2.0753951385842615E-3</v>
      </c>
      <c r="P119" s="26"/>
      <c r="Q119" s="27">
        <f>+C119-15018.5</f>
        <v>39790.988100000191</v>
      </c>
    </row>
    <row r="120" spans="1:17" x14ac:dyDescent="0.2">
      <c r="A120" s="67" t="s">
        <v>62</v>
      </c>
      <c r="B120" s="68" t="s">
        <v>30</v>
      </c>
      <c r="C120" s="69">
        <v>54811.343599999789</v>
      </c>
      <c r="D120" s="69">
        <v>2.0000000000000001E-4</v>
      </c>
      <c r="E120" s="26">
        <f>+(C120-C$7)/C$8</f>
        <v>4710.9926680508233</v>
      </c>
      <c r="F120" s="26">
        <f>ROUND(2*E120,0)/2</f>
        <v>4711</v>
      </c>
      <c r="G120" s="26">
        <f>+C120-(C$7+F120*C$8)</f>
        <v>-2.0930002065142617E-3</v>
      </c>
      <c r="H120" s="26"/>
      <c r="J120" s="26"/>
      <c r="L120" s="26"/>
      <c r="M120" s="26">
        <f>+G120</f>
        <v>-2.0930002065142617E-3</v>
      </c>
      <c r="N120" s="26"/>
      <c r="O120" s="26">
        <f ca="1">+C$11+C$12*$F120</f>
        <v>-2.0746973279972959E-3</v>
      </c>
      <c r="P120" s="26"/>
      <c r="Q120" s="27">
        <f>+C120-15018.5</f>
        <v>39792.843599999789</v>
      </c>
    </row>
    <row r="121" spans="1:17" x14ac:dyDescent="0.2">
      <c r="A121" s="67" t="s">
        <v>62</v>
      </c>
      <c r="B121" s="68" t="s">
        <v>31</v>
      </c>
      <c r="C121" s="69">
        <v>54811.485900000203</v>
      </c>
      <c r="D121" s="69">
        <v>2.0000000000000001E-4</v>
      </c>
      <c r="E121" s="26">
        <f>+(C121-C$7)/C$8</f>
        <v>4711.49115647284</v>
      </c>
      <c r="F121" s="26">
        <f>ROUND(2*E121,0)/2</f>
        <v>4711.5</v>
      </c>
      <c r="G121" s="26">
        <f>+C121-(C$7+F121*C$8)</f>
        <v>-2.5244997959816828E-3</v>
      </c>
      <c r="H121" s="26"/>
      <c r="J121" s="26"/>
      <c r="L121" s="26"/>
      <c r="M121" s="26">
        <f>+G121</f>
        <v>-2.5244997959816828E-3</v>
      </c>
      <c r="N121" s="26"/>
      <c r="O121" s="26">
        <f ca="1">+C$11+C$12*$F121</f>
        <v>-2.074643650259837E-3</v>
      </c>
      <c r="P121" s="26"/>
      <c r="Q121" s="27">
        <f>+C121-15018.5</f>
        <v>39792.985900000203</v>
      </c>
    </row>
    <row r="122" spans="1:17" x14ac:dyDescent="0.2">
      <c r="A122" s="67" t="s">
        <v>62</v>
      </c>
      <c r="B122" s="68" t="s">
        <v>31</v>
      </c>
      <c r="C122" s="69">
        <v>54812.342499999795</v>
      </c>
      <c r="D122" s="69">
        <v>2.9999999999999997E-4</v>
      </c>
      <c r="E122" s="26">
        <f>+(C122-C$7)/C$8</f>
        <v>4714.4918956214924</v>
      </c>
      <c r="F122" s="26">
        <f>ROUND(2*E122,0)/2</f>
        <v>4714.5</v>
      </c>
      <c r="G122" s="26">
        <f>+C122-(C$7+F122*C$8)</f>
        <v>-2.3135002047638409E-3</v>
      </c>
      <c r="H122" s="26"/>
      <c r="J122" s="26"/>
      <c r="L122" s="26"/>
      <c r="M122" s="26">
        <f>+G122</f>
        <v>-2.3135002047638409E-3</v>
      </c>
      <c r="N122" s="26"/>
      <c r="O122" s="26">
        <f ca="1">+C$11+C$12*$F122</f>
        <v>-2.0743215838350836E-3</v>
      </c>
      <c r="P122" s="26"/>
      <c r="Q122" s="27">
        <f>+C122-15018.5</f>
        <v>39793.842499999795</v>
      </c>
    </row>
    <row r="123" spans="1:17" x14ac:dyDescent="0.2">
      <c r="A123" s="67" t="s">
        <v>62</v>
      </c>
      <c r="B123" s="68" t="s">
        <v>30</v>
      </c>
      <c r="C123" s="69">
        <v>54813.341800000053</v>
      </c>
      <c r="D123" s="69">
        <v>2.0000000000000001E-4</v>
      </c>
      <c r="E123" s="26">
        <f>+(C123-C$7)/C$8</f>
        <v>4717.9925244254273</v>
      </c>
      <c r="F123" s="26">
        <f>ROUND(2*E123,0)/2</f>
        <v>4718</v>
      </c>
      <c r="G123" s="26">
        <f>+C123-(C$7+F123*C$8)</f>
        <v>-2.1339999439078383E-3</v>
      </c>
      <c r="H123" s="26"/>
      <c r="J123" s="26"/>
      <c r="L123" s="26"/>
      <c r="M123" s="26">
        <f>+G123</f>
        <v>-2.1339999439078383E-3</v>
      </c>
      <c r="N123" s="26"/>
      <c r="O123" s="26">
        <f ca="1">+C$11+C$12*$F123</f>
        <v>-2.0739458396728714E-3</v>
      </c>
      <c r="P123" s="26"/>
      <c r="Q123" s="27">
        <f>+C123-15018.5</f>
        <v>39794.841800000053</v>
      </c>
    </row>
    <row r="124" spans="1:17" x14ac:dyDescent="0.2">
      <c r="A124" s="67" t="s">
        <v>62</v>
      </c>
      <c r="B124" s="68" t="s">
        <v>31</v>
      </c>
      <c r="C124" s="69">
        <v>54813.484199999832</v>
      </c>
      <c r="D124" s="69">
        <v>2.9999999999999997E-4</v>
      </c>
      <c r="E124" s="26">
        <f>+(C124-C$7)/C$8</f>
        <v>4718.4913631533145</v>
      </c>
      <c r="F124" s="26">
        <f>ROUND(2*E124,0)/2</f>
        <v>4718.5</v>
      </c>
      <c r="G124" s="26">
        <f>+C124-(C$7+F124*C$8)</f>
        <v>-2.4655001689097844E-3</v>
      </c>
      <c r="H124" s="26"/>
      <c r="J124" s="26"/>
      <c r="L124" s="26"/>
      <c r="M124" s="26">
        <f>+G124</f>
        <v>-2.4655001689097844E-3</v>
      </c>
      <c r="N124" s="26"/>
      <c r="O124" s="26">
        <f ca="1">+C$11+C$12*$F124</f>
        <v>-2.0738921619354125E-3</v>
      </c>
      <c r="P124" s="26"/>
      <c r="Q124" s="27">
        <f>+C124-15018.5</f>
        <v>39794.984199999832</v>
      </c>
    </row>
    <row r="125" spans="1:17" x14ac:dyDescent="0.2">
      <c r="A125" s="67" t="s">
        <v>62</v>
      </c>
      <c r="B125" s="68" t="s">
        <v>30</v>
      </c>
      <c r="C125" s="69">
        <v>54814.483399999794</v>
      </c>
      <c r="D125" s="69">
        <v>2.9999999999999997E-4</v>
      </c>
      <c r="E125" s="26">
        <f>+(C125-C$7)/C$8</f>
        <v>4721.9916416481174</v>
      </c>
      <c r="F125" s="26">
        <f>ROUND(2*E125,0)/2</f>
        <v>4722</v>
      </c>
      <c r="G125" s="26">
        <f>+C125-(C$7+F125*C$8)</f>
        <v>-2.3860002038418315E-3</v>
      </c>
      <c r="H125" s="26"/>
      <c r="J125" s="26"/>
      <c r="L125" s="26"/>
      <c r="M125" s="26">
        <f>+G125</f>
        <v>-2.3860002038418315E-3</v>
      </c>
      <c r="N125" s="26"/>
      <c r="O125" s="26">
        <f ca="1">+C$11+C$12*$F125</f>
        <v>-2.0735164177732002E-3</v>
      </c>
      <c r="P125" s="26"/>
      <c r="Q125" s="27">
        <f>+C125-15018.5</f>
        <v>39795.983399999794</v>
      </c>
    </row>
    <row r="126" spans="1:17" x14ac:dyDescent="0.2">
      <c r="A126" s="67" t="s">
        <v>62</v>
      </c>
      <c r="B126" s="68" t="s">
        <v>30</v>
      </c>
      <c r="C126" s="69">
        <v>54815.339600000065</v>
      </c>
      <c r="D126" s="69">
        <v>2.9999999999999997E-4</v>
      </c>
      <c r="E126" s="26">
        <f>+(C126-C$7)/C$8</f>
        <v>4724.9909795667663</v>
      </c>
      <c r="F126" s="26">
        <f>ROUND(2*E126,0)/2</f>
        <v>4725</v>
      </c>
      <c r="G126" s="26">
        <f>+C126-(C$7+F126*C$8)</f>
        <v>-2.5749999331310391E-3</v>
      </c>
      <c r="H126" s="26"/>
      <c r="J126" s="26"/>
      <c r="L126" s="26"/>
      <c r="M126" s="26">
        <f>+G126</f>
        <v>-2.5749999331310391E-3</v>
      </c>
      <c r="N126" s="26"/>
      <c r="O126" s="26">
        <f ca="1">+C$11+C$12*$F126</f>
        <v>-2.0731943513484469E-3</v>
      </c>
      <c r="P126" s="26"/>
      <c r="Q126" s="27">
        <f>+C126-15018.5</f>
        <v>39796.839600000065</v>
      </c>
    </row>
    <row r="127" spans="1:17" x14ac:dyDescent="0.2">
      <c r="A127" s="67" t="s">
        <v>62</v>
      </c>
      <c r="B127" s="68" t="s">
        <v>31</v>
      </c>
      <c r="C127" s="69">
        <v>54815.482700000051</v>
      </c>
      <c r="D127" s="69">
        <v>2.9999999999999997E-4</v>
      </c>
      <c r="E127" s="26">
        <f>+(C127-C$7)/C$8</f>
        <v>4725.4922704520532</v>
      </c>
      <c r="F127" s="26">
        <f>ROUND(2*E127,0)/2</f>
        <v>4725.5</v>
      </c>
      <c r="G127" s="26">
        <f>+C127-(C$7+F127*C$8)</f>
        <v>-2.206499942985829E-3</v>
      </c>
      <c r="H127" s="26"/>
      <c r="J127" s="26"/>
      <c r="L127" s="26"/>
      <c r="M127" s="26">
        <f>+G127</f>
        <v>-2.206499942985829E-3</v>
      </c>
      <c r="N127" s="26"/>
      <c r="O127" s="26">
        <f ca="1">+C$11+C$12*$F127</f>
        <v>-2.073140673610988E-3</v>
      </c>
      <c r="P127" s="26"/>
      <c r="Q127" s="27">
        <f>+C127-15018.5</f>
        <v>39796.982700000051</v>
      </c>
    </row>
    <row r="128" spans="1:17" x14ac:dyDescent="0.2">
      <c r="A128" s="67" t="s">
        <v>62</v>
      </c>
      <c r="B128" s="68" t="s">
        <v>31</v>
      </c>
      <c r="C128" s="69">
        <v>54816.338800000027</v>
      </c>
      <c r="D128" s="69">
        <v>2.0000000000000001E-4</v>
      </c>
      <c r="E128" s="26">
        <f>+(C128-C$7)/C$8</f>
        <v>4728.4912580615692</v>
      </c>
      <c r="F128" s="26">
        <f>ROUND(2*E128,0)/2</f>
        <v>4728.5</v>
      </c>
      <c r="G128" s="26">
        <f>+C128-(C$7+F128*C$8)</f>
        <v>-2.4954999680630863E-3</v>
      </c>
      <c r="H128" s="26"/>
      <c r="J128" s="26"/>
      <c r="L128" s="26"/>
      <c r="M128" s="26">
        <f>+G128</f>
        <v>-2.4954999680630863E-3</v>
      </c>
      <c r="N128" s="26"/>
      <c r="O128" s="26">
        <f ca="1">+C$11+C$12*$F128</f>
        <v>-2.0728186071862346E-3</v>
      </c>
      <c r="P128" s="26"/>
      <c r="Q128" s="27">
        <f>+C128-15018.5</f>
        <v>39797.838800000027</v>
      </c>
    </row>
    <row r="129" spans="1:17" x14ac:dyDescent="0.2">
      <c r="A129" s="67" t="s">
        <v>62</v>
      </c>
      <c r="B129" s="68" t="s">
        <v>30</v>
      </c>
      <c r="C129" s="69">
        <v>54816.481900000013</v>
      </c>
      <c r="D129" s="69">
        <v>2.0000000000000001E-4</v>
      </c>
      <c r="E129" s="26">
        <f>+(C129-C$7)/C$8</f>
        <v>4728.992548946856</v>
      </c>
      <c r="F129" s="26">
        <f>ROUND(2*E129,0)/2</f>
        <v>4729</v>
      </c>
      <c r="G129" s="26">
        <f>+C129-(C$7+F129*C$8)</f>
        <v>-2.1269999851938337E-3</v>
      </c>
      <c r="H129" s="26"/>
      <c r="J129" s="26"/>
      <c r="L129" s="26"/>
      <c r="M129" s="26">
        <f>+G129</f>
        <v>-2.1269999851938337E-3</v>
      </c>
      <c r="N129" s="26"/>
      <c r="O129" s="26">
        <f ca="1">+C$11+C$12*$F129</f>
        <v>-2.0727649294487757E-3</v>
      </c>
      <c r="P129" s="26"/>
      <c r="Q129" s="27">
        <f>+C129-15018.5</f>
        <v>39797.981900000013</v>
      </c>
    </row>
    <row r="130" spans="1:17" x14ac:dyDescent="0.2">
      <c r="A130" s="67" t="s">
        <v>62</v>
      </c>
      <c r="B130" s="68" t="s">
        <v>30</v>
      </c>
      <c r="C130" s="69">
        <v>54817.338099999819</v>
      </c>
      <c r="D130" s="69">
        <v>2.0000000000000001E-4</v>
      </c>
      <c r="E130" s="26">
        <f>+(C130-C$7)/C$8</f>
        <v>4731.9918868638733</v>
      </c>
      <c r="F130" s="26">
        <f>ROUND(2*E130,0)/2</f>
        <v>4732</v>
      </c>
      <c r="G130" s="26">
        <f>+C130-(C$7+F130*C$8)</f>
        <v>-2.3160001801443286E-3</v>
      </c>
      <c r="H130" s="26"/>
      <c r="J130" s="26"/>
      <c r="L130" s="26"/>
      <c r="M130" s="26">
        <f>+G130</f>
        <v>-2.3160001801443286E-3</v>
      </c>
      <c r="N130" s="26"/>
      <c r="O130" s="26">
        <f ca="1">+C$11+C$12*$F130</f>
        <v>-2.0724428630240223E-3</v>
      </c>
      <c r="P130" s="26"/>
      <c r="Q130" s="27">
        <f>+C130-15018.5</f>
        <v>39798.838099999819</v>
      </c>
    </row>
    <row r="131" spans="1:17" x14ac:dyDescent="0.2">
      <c r="A131" s="67" t="s">
        <v>62</v>
      </c>
      <c r="B131" s="68" t="s">
        <v>31</v>
      </c>
      <c r="C131" s="69">
        <v>54817.481199999806</v>
      </c>
      <c r="D131" s="69">
        <v>2.0000000000000001E-4</v>
      </c>
      <c r="E131" s="26">
        <f>+(C131-C$7)/C$8</f>
        <v>4732.4931777491602</v>
      </c>
      <c r="F131" s="26">
        <f>ROUND(2*E131,0)/2</f>
        <v>4732.5</v>
      </c>
      <c r="G131" s="26">
        <f>+C131-(C$7+F131*C$8)</f>
        <v>-1.9475001899991184E-3</v>
      </c>
      <c r="H131" s="26"/>
      <c r="J131" s="26"/>
      <c r="L131" s="26"/>
      <c r="M131" s="26">
        <f>+G131</f>
        <v>-1.9475001899991184E-3</v>
      </c>
      <c r="N131" s="26"/>
      <c r="O131" s="26">
        <f ca="1">+C$11+C$12*$F131</f>
        <v>-2.0723891852865634E-3</v>
      </c>
      <c r="P131" s="26"/>
      <c r="Q131" s="27">
        <f>+C131-15018.5</f>
        <v>39798.981199999806</v>
      </c>
    </row>
    <row r="132" spans="1:17" x14ac:dyDescent="0.2">
      <c r="A132" s="67" t="s">
        <v>62</v>
      </c>
      <c r="B132" s="68" t="s">
        <v>31</v>
      </c>
      <c r="C132" s="69">
        <v>54818.336999999825</v>
      </c>
      <c r="D132" s="69">
        <v>2.0000000000000001E-4</v>
      </c>
      <c r="E132" s="26">
        <f>+(C132-C$7)/C$8</f>
        <v>4735.4911144345424</v>
      </c>
      <c r="F132" s="26">
        <f>ROUND(2*E132,0)/2</f>
        <v>4735.5</v>
      </c>
      <c r="G132" s="26">
        <f>+C132-(C$7+F132*C$8)</f>
        <v>-2.5365001711179502E-3</v>
      </c>
      <c r="H132" s="26"/>
      <c r="J132" s="26"/>
      <c r="L132" s="26"/>
      <c r="M132" s="26">
        <f>+G132</f>
        <v>-2.5365001711179502E-3</v>
      </c>
      <c r="N132" s="26"/>
      <c r="O132" s="26">
        <f ca="1">+C$11+C$12*$F132</f>
        <v>-2.0720671188618101E-3</v>
      </c>
      <c r="P132" s="26"/>
      <c r="Q132" s="27">
        <f>+C132-15018.5</f>
        <v>39799.836999999825</v>
      </c>
    </row>
    <row r="133" spans="1:17" x14ac:dyDescent="0.2">
      <c r="A133" s="67" t="s">
        <v>62</v>
      </c>
      <c r="B133" s="68" t="s">
        <v>30</v>
      </c>
      <c r="C133" s="69">
        <v>54818.479799999855</v>
      </c>
      <c r="D133" s="69">
        <v>2.0000000000000001E-4</v>
      </c>
      <c r="E133" s="26">
        <f>+(C133-C$7)/C$8</f>
        <v>4735.9913543956955</v>
      </c>
      <c r="F133" s="26">
        <f>ROUND(2*E133,0)/2</f>
        <v>4736</v>
      </c>
      <c r="G133" s="26">
        <f>+C133-(C$7+F133*C$8)</f>
        <v>-2.4680001442902721E-3</v>
      </c>
      <c r="H133" s="26"/>
      <c r="J133" s="26"/>
      <c r="L133" s="26"/>
      <c r="M133" s="26">
        <f>+G133</f>
        <v>-2.4680001442902721E-3</v>
      </c>
      <c r="N133" s="26"/>
      <c r="O133" s="26">
        <f ca="1">+C$11+C$12*$F133</f>
        <v>-2.0720134411243512E-3</v>
      </c>
      <c r="P133" s="26"/>
      <c r="Q133" s="27">
        <f>+C133-15018.5</f>
        <v>39799.979799999855</v>
      </c>
    </row>
    <row r="134" spans="1:17" x14ac:dyDescent="0.2">
      <c r="A134" s="67" t="s">
        <v>62</v>
      </c>
      <c r="B134" s="68" t="s">
        <v>31</v>
      </c>
      <c r="C134" s="69">
        <v>54820.335599999875</v>
      </c>
      <c r="D134" s="69">
        <v>2.9999999999999997E-4</v>
      </c>
      <c r="E134" s="26">
        <f>+(C134-C$7)/C$8</f>
        <v>4742.4923720407824</v>
      </c>
      <c r="F134" s="26">
        <f>ROUND(2*E134,0)/2</f>
        <v>4742.5</v>
      </c>
      <c r="G134" s="26">
        <f>+C134-(C$7+F134*C$8)</f>
        <v>-2.17750012234319E-3</v>
      </c>
      <c r="H134" s="26"/>
      <c r="J134" s="26"/>
      <c r="L134" s="26"/>
      <c r="M134" s="26">
        <f>+G134</f>
        <v>-2.17750012234319E-3</v>
      </c>
      <c r="N134" s="26"/>
      <c r="O134" s="26">
        <f ca="1">+C$11+C$12*$F134</f>
        <v>-2.0713156305373855E-3</v>
      </c>
      <c r="P134" s="26"/>
      <c r="Q134" s="27">
        <f>+C134-15018.5</f>
        <v>39801.835599999875</v>
      </c>
    </row>
    <row r="135" spans="1:17" x14ac:dyDescent="0.2">
      <c r="A135" s="67" t="s">
        <v>62</v>
      </c>
      <c r="B135" s="68" t="s">
        <v>30</v>
      </c>
      <c r="C135" s="69">
        <v>54820.478300000075</v>
      </c>
      <c r="D135" s="69">
        <v>1E-4</v>
      </c>
      <c r="E135" s="26">
        <f>+(C135-C$7)/C$8</f>
        <v>4742.9922616944341</v>
      </c>
      <c r="F135" s="26">
        <f>ROUND(2*E135,0)/2</f>
        <v>4743</v>
      </c>
      <c r="G135" s="26">
        <f>+C135-(C$7+F135*C$8)</f>
        <v>-2.2089999183663167E-3</v>
      </c>
      <c r="H135" s="26"/>
      <c r="J135" s="26"/>
      <c r="L135" s="26"/>
      <c r="M135" s="26">
        <f>+G135</f>
        <v>-2.2089999183663167E-3</v>
      </c>
      <c r="N135" s="26"/>
      <c r="O135" s="26">
        <f ca="1">+C$11+C$12*$F135</f>
        <v>-2.0712619527999267E-3</v>
      </c>
      <c r="P135" s="26"/>
      <c r="Q135" s="27">
        <f>+C135-15018.5</f>
        <v>39801.978300000075</v>
      </c>
    </row>
    <row r="136" spans="1:17" x14ac:dyDescent="0.2">
      <c r="A136" s="67" t="s">
        <v>62</v>
      </c>
      <c r="B136" s="68" t="s">
        <v>31</v>
      </c>
      <c r="C136" s="69">
        <v>54821.477200000081</v>
      </c>
      <c r="D136" s="69">
        <v>2.0000000000000001E-4</v>
      </c>
      <c r="E136" s="26">
        <f>+(C136-C$7)/C$8</f>
        <v>4746.4914892651032</v>
      </c>
      <c r="F136" s="26">
        <f>ROUND(2*E136,0)/2</f>
        <v>4746.5</v>
      </c>
      <c r="G136" s="26">
        <f>+C136-(C$7+F136*C$8)</f>
        <v>-2.4294999166158959E-3</v>
      </c>
      <c r="H136" s="26"/>
      <c r="J136" s="26"/>
      <c r="L136" s="26"/>
      <c r="M136" s="26">
        <f>+G136</f>
        <v>-2.4294999166158959E-3</v>
      </c>
      <c r="N136" s="26"/>
      <c r="O136" s="26">
        <f ca="1">+C$11+C$12*$F136</f>
        <v>-2.0708862086377144E-3</v>
      </c>
      <c r="P136" s="26"/>
      <c r="Q136" s="27">
        <f>+C136-15018.5</f>
        <v>39802.977200000081</v>
      </c>
    </row>
    <row r="137" spans="1:17" x14ac:dyDescent="0.2">
      <c r="A137" s="67" t="s">
        <v>62</v>
      </c>
      <c r="B137" s="68" t="s">
        <v>31</v>
      </c>
      <c r="C137" s="69">
        <v>54822.333099999931</v>
      </c>
      <c r="D137" s="69">
        <v>2.0000000000000001E-4</v>
      </c>
      <c r="E137" s="26">
        <f>+(C137-C$7)/C$8</f>
        <v>4749.4897762579867</v>
      </c>
      <c r="F137" s="26">
        <f>ROUND(2*E137,0)/2</f>
        <v>4749.5</v>
      </c>
      <c r="G137" s="26">
        <f>+C137-(C$7+F137*C$8)</f>
        <v>-2.9185000676079653E-3</v>
      </c>
      <c r="H137" s="26"/>
      <c r="J137" s="26"/>
      <c r="L137" s="26"/>
      <c r="M137" s="26">
        <f>+G137</f>
        <v>-2.9185000676079653E-3</v>
      </c>
      <c r="N137" s="26"/>
      <c r="O137" s="26">
        <f ca="1">+C$11+C$12*$F137</f>
        <v>-2.070564142212961E-3</v>
      </c>
      <c r="P137" s="26"/>
      <c r="Q137" s="27">
        <f>+C137-15018.5</f>
        <v>39803.833099999931</v>
      </c>
    </row>
    <row r="138" spans="1:17" x14ac:dyDescent="0.2">
      <c r="A138" s="67" t="s">
        <v>62</v>
      </c>
      <c r="B138" s="68" t="s">
        <v>30</v>
      </c>
      <c r="C138" s="69">
        <v>54822.476300000213</v>
      </c>
      <c r="D138" s="69">
        <v>1E-4</v>
      </c>
      <c r="E138" s="26">
        <f>+(C138-C$7)/C$8</f>
        <v>4749.9914174524056</v>
      </c>
      <c r="F138" s="26">
        <f>ROUND(2*E138,0)/2</f>
        <v>4750</v>
      </c>
      <c r="G138" s="26">
        <f>+C138-(C$7+F138*C$8)</f>
        <v>-2.4499997816747054E-3</v>
      </c>
      <c r="H138" s="26"/>
      <c r="J138" s="26"/>
      <c r="L138" s="26"/>
      <c r="M138" s="26">
        <f>+G138</f>
        <v>-2.4499997816747054E-3</v>
      </c>
      <c r="N138" s="26"/>
      <c r="O138" s="26">
        <f ca="1">+C$11+C$12*$F138</f>
        <v>-2.0705104644755021E-3</v>
      </c>
      <c r="P138" s="26"/>
      <c r="Q138" s="27">
        <f>+C138-15018.5</f>
        <v>39803.976300000213</v>
      </c>
    </row>
    <row r="139" spans="1:17" x14ac:dyDescent="0.2">
      <c r="A139" s="67" t="s">
        <v>62</v>
      </c>
      <c r="B139" s="68" t="s">
        <v>30</v>
      </c>
      <c r="C139" s="69">
        <v>54825.330999999773</v>
      </c>
      <c r="D139" s="69">
        <v>2.0000000000000001E-4</v>
      </c>
      <c r="E139" s="26">
        <f>+(C139-C$7)/C$8</f>
        <v>4759.9916626665299</v>
      </c>
      <c r="F139" s="26">
        <f>ROUND(2*E139,0)/2</f>
        <v>4760</v>
      </c>
      <c r="G139" s="26">
        <f>+C139-(C$7+F139*C$8)</f>
        <v>-2.3800002236384898E-3</v>
      </c>
      <c r="H139" s="26"/>
      <c r="J139" s="26"/>
      <c r="L139" s="26"/>
      <c r="M139" s="26">
        <f>+G139</f>
        <v>-2.3800002236384898E-3</v>
      </c>
      <c r="N139" s="26"/>
      <c r="O139" s="26">
        <f ca="1">+C$11+C$12*$F139</f>
        <v>-2.0694369097263242E-3</v>
      </c>
      <c r="P139" s="26"/>
      <c r="Q139" s="27">
        <f>+C139-15018.5</f>
        <v>39806.830999999773</v>
      </c>
    </row>
    <row r="140" spans="1:17" x14ac:dyDescent="0.2">
      <c r="A140" s="67" t="s">
        <v>62</v>
      </c>
      <c r="B140" s="68" t="s">
        <v>31</v>
      </c>
      <c r="C140" s="69">
        <v>54825.473799999803</v>
      </c>
      <c r="D140" s="69">
        <v>2.0000000000000001E-4</v>
      </c>
      <c r="E140" s="26">
        <f>+(C140-C$7)/C$8</f>
        <v>4760.491902627683</v>
      </c>
      <c r="F140" s="26">
        <f>ROUND(2*E140,0)/2</f>
        <v>4760.5</v>
      </c>
      <c r="G140" s="26">
        <f>+C140-(C$7+F140*C$8)</f>
        <v>-2.3115001968108118E-3</v>
      </c>
      <c r="H140" s="26"/>
      <c r="J140" s="26"/>
      <c r="L140" s="26"/>
      <c r="M140" s="26">
        <f>+G140</f>
        <v>-2.3115001968108118E-3</v>
      </c>
      <c r="N140" s="26"/>
      <c r="O140" s="26">
        <f ca="1">+C$11+C$12*$F140</f>
        <v>-2.0693832319888653E-3</v>
      </c>
      <c r="P140" s="26"/>
      <c r="Q140" s="27">
        <f>+C140-15018.5</f>
        <v>39806.973799999803</v>
      </c>
    </row>
    <row r="141" spans="1:17" x14ac:dyDescent="0.2">
      <c r="A141" s="67" t="s">
        <v>62</v>
      </c>
      <c r="B141" s="68" t="s">
        <v>31</v>
      </c>
      <c r="C141" s="69">
        <v>54826.329899999779</v>
      </c>
      <c r="D141" s="69">
        <v>2.9999999999999997E-4</v>
      </c>
      <c r="E141" s="26">
        <f>+(C141-C$7)/C$8</f>
        <v>4763.4908902371999</v>
      </c>
      <c r="F141" s="26">
        <f>ROUND(2*E141,0)/2</f>
        <v>4763.5</v>
      </c>
      <c r="G141" s="26">
        <f>+C141-(C$7+F141*C$8)</f>
        <v>-2.6005002146121114E-3</v>
      </c>
      <c r="H141" s="26"/>
      <c r="J141" s="26"/>
      <c r="L141" s="26"/>
      <c r="M141" s="26">
        <f>+G141</f>
        <v>-2.6005002146121114E-3</v>
      </c>
      <c r="N141" s="26"/>
      <c r="O141" s="26">
        <f ca="1">+C$11+C$12*$F141</f>
        <v>-2.069061165564112E-3</v>
      </c>
      <c r="P141" s="26"/>
      <c r="Q141" s="27">
        <f>+C141-15018.5</f>
        <v>39807.829899999779</v>
      </c>
    </row>
    <row r="142" spans="1:17" x14ac:dyDescent="0.2">
      <c r="A142" s="67" t="s">
        <v>62</v>
      </c>
      <c r="B142" s="68" t="s">
        <v>30</v>
      </c>
      <c r="C142" s="69">
        <v>54826.473100000061</v>
      </c>
      <c r="D142" s="69">
        <v>2.0000000000000001E-4</v>
      </c>
      <c r="E142" s="26">
        <f>+(C142-C$7)/C$8</f>
        <v>4763.9925314316188</v>
      </c>
      <c r="F142" s="26">
        <f>ROUND(2*E142,0)/2</f>
        <v>4764</v>
      </c>
      <c r="G142" s="26">
        <f>+C142-(C$7+F142*C$8)</f>
        <v>-2.1319999359548092E-3</v>
      </c>
      <c r="H142" s="26"/>
      <c r="J142" s="26"/>
      <c r="L142" s="26"/>
      <c r="M142" s="26">
        <f>+G142</f>
        <v>-2.1319999359548092E-3</v>
      </c>
      <c r="N142" s="26"/>
      <c r="O142" s="26">
        <f ca="1">+C$11+C$12*$F142</f>
        <v>-2.0690074878266531E-3</v>
      </c>
      <c r="P142" s="26"/>
      <c r="Q142" s="27">
        <f>+C142-15018.5</f>
        <v>39807.973100000061</v>
      </c>
    </row>
    <row r="143" spans="1:17" x14ac:dyDescent="0.2">
      <c r="A143" s="67" t="s">
        <v>62</v>
      </c>
      <c r="B143" s="68" t="s">
        <v>30</v>
      </c>
      <c r="C143" s="69">
        <v>54827.329599999823</v>
      </c>
      <c r="D143" s="69">
        <v>2.0000000000000001E-4</v>
      </c>
      <c r="E143" s="26">
        <f>+(C143-C$7)/C$8</f>
        <v>4766.9929202727699</v>
      </c>
      <c r="F143" s="26">
        <f>ROUND(2*E143,0)/2</f>
        <v>4767</v>
      </c>
      <c r="G143" s="26">
        <f>+C143-(C$7+F143*C$8)</f>
        <v>-2.0210001748637296E-3</v>
      </c>
      <c r="H143" s="26"/>
      <c r="J143" s="26"/>
      <c r="L143" s="26"/>
      <c r="M143" s="26">
        <f>+G143</f>
        <v>-2.0210001748637296E-3</v>
      </c>
      <c r="N143" s="26"/>
      <c r="O143" s="26">
        <f ca="1">+C$11+C$12*$F143</f>
        <v>-2.0686854214018997E-3</v>
      </c>
      <c r="P143" s="26"/>
      <c r="Q143" s="27">
        <f>+C143-15018.5</f>
        <v>39808.829599999823</v>
      </c>
    </row>
    <row r="144" spans="1:17" x14ac:dyDescent="0.2">
      <c r="A144" s="67" t="s">
        <v>62</v>
      </c>
      <c r="B144" s="68" t="s">
        <v>31</v>
      </c>
      <c r="C144" s="69">
        <v>54827.472099999897</v>
      </c>
      <c r="D144" s="69">
        <v>2.0000000000000001E-4</v>
      </c>
      <c r="E144" s="26">
        <f>+(C144-C$7)/C$8</f>
        <v>4767.4921093097882</v>
      </c>
      <c r="F144" s="26">
        <f>ROUND(2*E144,0)/2</f>
        <v>4767.5</v>
      </c>
      <c r="G144" s="26">
        <f>+C144-(C$7+F144*C$8)</f>
        <v>-2.2525000968016684E-3</v>
      </c>
      <c r="H144" s="26"/>
      <c r="J144" s="26"/>
      <c r="L144" s="26"/>
      <c r="M144" s="26">
        <f>+G144</f>
        <v>-2.2525000968016684E-3</v>
      </c>
      <c r="N144" s="26"/>
      <c r="O144" s="26">
        <f ca="1">+C$11+C$12*$F144</f>
        <v>-2.0686317436644408E-3</v>
      </c>
      <c r="P144" s="26"/>
      <c r="Q144" s="27">
        <f>+C144-15018.5</f>
        <v>39808.972099999897</v>
      </c>
    </row>
    <row r="145" spans="1:17" x14ac:dyDescent="0.2">
      <c r="A145" s="67" t="s">
        <v>62</v>
      </c>
      <c r="B145" s="68" t="s">
        <v>30</v>
      </c>
      <c r="C145" s="69">
        <v>54833.324000000022</v>
      </c>
      <c r="D145" s="69">
        <v>2.0000000000000001E-4</v>
      </c>
      <c r="E145" s="26">
        <f>+(C145-C$7)/C$8</f>
        <v>4787.9917887783195</v>
      </c>
      <c r="F145" s="26">
        <f>ROUND(2*E145,0)/2</f>
        <v>4788</v>
      </c>
      <c r="G145" s="26">
        <f>+C145-(C$7+F145*C$8)</f>
        <v>-2.3439999713446014E-3</v>
      </c>
      <c r="H145" s="26"/>
      <c r="J145" s="26"/>
      <c r="L145" s="26"/>
      <c r="M145" s="26">
        <f>+G145</f>
        <v>-2.3439999713446014E-3</v>
      </c>
      <c r="N145" s="26"/>
      <c r="O145" s="26">
        <f ca="1">+C$11+C$12*$F145</f>
        <v>-2.0664309564286261E-3</v>
      </c>
      <c r="P145" s="26"/>
      <c r="Q145" s="27">
        <f>+C145-15018.5</f>
        <v>39814.824000000022</v>
      </c>
    </row>
    <row r="146" spans="1:17" x14ac:dyDescent="0.2">
      <c r="A146" s="67" t="s">
        <v>62</v>
      </c>
      <c r="B146" s="68" t="s">
        <v>31</v>
      </c>
      <c r="C146" s="69">
        <v>54833.466899999883</v>
      </c>
      <c r="D146" s="69">
        <v>2.0000000000000001E-4</v>
      </c>
      <c r="E146" s="26">
        <f>+(C146-C$7)/C$8</f>
        <v>4788.4923790469729</v>
      </c>
      <c r="F146" s="26">
        <f>ROUND(2*E146,0)/2</f>
        <v>4788.5</v>
      </c>
      <c r="G146" s="26">
        <f>+C146-(C$7+F146*C$8)</f>
        <v>-2.1755001143901609E-3</v>
      </c>
      <c r="H146" s="26"/>
      <c r="J146" s="26"/>
      <c r="L146" s="26"/>
      <c r="M146" s="26">
        <f>+G146</f>
        <v>-2.1755001143901609E-3</v>
      </c>
      <c r="N146" s="26"/>
      <c r="O146" s="26">
        <f ca="1">+C$11+C$12*$F146</f>
        <v>-2.0663772786911672E-3</v>
      </c>
      <c r="P146" s="26"/>
      <c r="Q146" s="27">
        <f>+C146-15018.5</f>
        <v>39814.966899999883</v>
      </c>
    </row>
    <row r="147" spans="1:17" x14ac:dyDescent="0.2">
      <c r="A147" s="67" t="s">
        <v>62</v>
      </c>
      <c r="B147" s="68" t="s">
        <v>31</v>
      </c>
      <c r="C147" s="69">
        <v>54834.323199999984</v>
      </c>
      <c r="D147" s="69">
        <v>1E-4</v>
      </c>
      <c r="E147" s="26">
        <f>+(C147-C$7)/C$8</f>
        <v>4791.4920672731223</v>
      </c>
      <c r="F147" s="26">
        <f>ROUND(2*E147,0)/2</f>
        <v>4791.5</v>
      </c>
      <c r="G147" s="26">
        <f>+C147-(C$7+F147*C$8)</f>
        <v>-2.2645000135526061E-3</v>
      </c>
      <c r="H147" s="26"/>
      <c r="J147" s="26"/>
      <c r="L147" s="26"/>
      <c r="M147" s="26">
        <f>+G147</f>
        <v>-2.2645000135526061E-3</v>
      </c>
      <c r="N147" s="26"/>
      <c r="O147" s="26">
        <f ca="1">+C$11+C$12*$F147</f>
        <v>-2.0660552122664139E-3</v>
      </c>
      <c r="P147" s="26"/>
      <c r="Q147" s="27">
        <f>+C147-15018.5</f>
        <v>39815.823199999984</v>
      </c>
    </row>
    <row r="148" spans="1:17" x14ac:dyDescent="0.2">
      <c r="A148" s="67" t="s">
        <v>62</v>
      </c>
      <c r="B148" s="68" t="s">
        <v>30</v>
      </c>
      <c r="C148" s="69">
        <v>54834.465700000059</v>
      </c>
      <c r="D148" s="69">
        <v>2.0000000000000001E-4</v>
      </c>
      <c r="E148" s="26">
        <f>+(C148-C$7)/C$8</f>
        <v>4791.9912563101416</v>
      </c>
      <c r="F148" s="26">
        <f>ROUND(2*E148,0)/2</f>
        <v>4792</v>
      </c>
      <c r="G148" s="26">
        <f>+C148-(C$7+F148*C$8)</f>
        <v>-2.4959999354905449E-3</v>
      </c>
      <c r="H148" s="26"/>
      <c r="J148" s="26"/>
      <c r="L148" s="26"/>
      <c r="M148" s="26">
        <f>+G148</f>
        <v>-2.4959999354905449E-3</v>
      </c>
      <c r="N148" s="26"/>
      <c r="O148" s="26">
        <f ca="1">+C$11+C$12*$F148</f>
        <v>-2.066001534528955E-3</v>
      </c>
      <c r="P148" s="26"/>
      <c r="Q148" s="27">
        <f>+C148-15018.5</f>
        <v>39815.965700000059</v>
      </c>
    </row>
    <row r="149" spans="1:17" x14ac:dyDescent="0.2">
      <c r="A149" s="67" t="s">
        <v>62</v>
      </c>
      <c r="B149" s="68" t="s">
        <v>30</v>
      </c>
      <c r="C149" s="69">
        <v>54835.322499999776</v>
      </c>
      <c r="D149" s="69">
        <v>2.0000000000000001E-4</v>
      </c>
      <c r="E149" s="26">
        <f>+(C149-C$7)/C$8</f>
        <v>4794.9926960754265</v>
      </c>
      <c r="F149" s="26">
        <f>ROUND(2*E149,0)/2</f>
        <v>4795</v>
      </c>
      <c r="G149" s="26">
        <f>+C149-(C$7+F149*C$8)</f>
        <v>-2.0850002183578908E-3</v>
      </c>
      <c r="H149" s="26"/>
      <c r="J149" s="26"/>
      <c r="L149" s="26"/>
      <c r="M149" s="26">
        <f>+G149</f>
        <v>-2.0850002183578908E-3</v>
      </c>
      <c r="N149" s="26"/>
      <c r="O149" s="26">
        <f ca="1">+C$11+C$12*$F149</f>
        <v>-2.0656794681042016E-3</v>
      </c>
      <c r="P149" s="26"/>
      <c r="Q149" s="27">
        <f>+C149-15018.5</f>
        <v>39816.822499999776</v>
      </c>
    </row>
    <row r="150" spans="1:17" x14ac:dyDescent="0.2">
      <c r="A150" s="67" t="s">
        <v>62</v>
      </c>
      <c r="B150" s="68" t="s">
        <v>31</v>
      </c>
      <c r="C150" s="69">
        <v>54836.32200000016</v>
      </c>
      <c r="D150" s="69">
        <v>2.0000000000000001E-4</v>
      </c>
      <c r="E150" s="26">
        <f>+(C150-C$7)/C$8</f>
        <v>4798.4940254959947</v>
      </c>
      <c r="F150" s="26">
        <f>ROUND(2*E150,0)/2</f>
        <v>4798.5</v>
      </c>
      <c r="G150" s="26">
        <f>+C150-(C$7+F150*C$8)</f>
        <v>-1.7054998388630338E-3</v>
      </c>
      <c r="H150" s="26"/>
      <c r="J150" s="26"/>
      <c r="L150" s="26"/>
      <c r="M150" s="26">
        <f>+G150</f>
        <v>-1.7054998388630338E-3</v>
      </c>
      <c r="N150" s="26"/>
      <c r="O150" s="26">
        <f ca="1">+C$11+C$12*$F150</f>
        <v>-2.0653037239419894E-3</v>
      </c>
      <c r="P150" s="26"/>
      <c r="Q150" s="27">
        <f>+C150-15018.5</f>
        <v>39817.82200000016</v>
      </c>
    </row>
    <row r="151" spans="1:17" x14ac:dyDescent="0.2">
      <c r="A151" s="67" t="s">
        <v>62</v>
      </c>
      <c r="B151" s="68" t="s">
        <v>30</v>
      </c>
      <c r="C151" s="69">
        <v>54836.463700000197</v>
      </c>
      <c r="D151" s="69">
        <v>1E-4</v>
      </c>
      <c r="E151" s="26">
        <f>+(C151-C$7)/C$8</f>
        <v>4798.9904120681131</v>
      </c>
      <c r="F151" s="26">
        <f>ROUND(2*E151,0)/2</f>
        <v>4799</v>
      </c>
      <c r="G151" s="26">
        <f>+C151-(C$7+F151*C$8)</f>
        <v>-2.7369997987989336E-3</v>
      </c>
      <c r="H151" s="26"/>
      <c r="J151" s="26"/>
      <c r="L151" s="26"/>
      <c r="M151" s="26">
        <f>+G151</f>
        <v>-2.7369997987989336E-3</v>
      </c>
      <c r="N151" s="26"/>
      <c r="O151" s="26">
        <f ca="1">+C$11+C$12*$F151</f>
        <v>-2.0652500462045305E-3</v>
      </c>
      <c r="P151" s="26"/>
      <c r="Q151" s="27">
        <f>+C151-15018.5</f>
        <v>39817.963700000197</v>
      </c>
    </row>
    <row r="152" spans="1:17" x14ac:dyDescent="0.2">
      <c r="A152" s="67" t="s">
        <v>62</v>
      </c>
      <c r="B152" s="68" t="s">
        <v>30</v>
      </c>
      <c r="C152" s="69">
        <v>54837.320499999914</v>
      </c>
      <c r="D152" s="69">
        <v>2.0000000000000001E-4</v>
      </c>
      <c r="E152" s="26">
        <f>+(C152-C$7)/C$8</f>
        <v>4801.991851833398</v>
      </c>
      <c r="F152" s="26">
        <f>ROUND(2*E152,0)/2</f>
        <v>4802</v>
      </c>
      <c r="G152" s="26">
        <f>+C152-(C$7+F152*C$8)</f>
        <v>-2.3260000816662796E-3</v>
      </c>
      <c r="H152" s="26"/>
      <c r="J152" s="26"/>
      <c r="L152" s="26"/>
      <c r="M152" s="26">
        <f>+G152</f>
        <v>-2.3260000816662796E-3</v>
      </c>
      <c r="N152" s="26"/>
      <c r="O152" s="26">
        <f ca="1">+C$11+C$12*$F152</f>
        <v>-2.0649279797797771E-3</v>
      </c>
      <c r="P152" s="26"/>
      <c r="Q152" s="27">
        <f>+C152-15018.5</f>
        <v>39818.820499999914</v>
      </c>
    </row>
    <row r="153" spans="1:17" x14ac:dyDescent="0.2">
      <c r="A153" s="67" t="s">
        <v>62</v>
      </c>
      <c r="B153" s="68" t="s">
        <v>31</v>
      </c>
      <c r="C153" s="69">
        <v>54837.463500000071</v>
      </c>
      <c r="D153" s="69">
        <v>2.0000000000000001E-4</v>
      </c>
      <c r="E153" s="26">
        <f>+(C153-C$7)/C$8</f>
        <v>4802.4927924111835</v>
      </c>
      <c r="F153" s="26">
        <f>ROUND(2*E153,0)/2</f>
        <v>4802.5</v>
      </c>
      <c r="G153" s="26">
        <f>+C153-(C$7+F153*C$8)</f>
        <v>-2.0574999289237894E-3</v>
      </c>
      <c r="H153" s="26"/>
      <c r="J153" s="26"/>
      <c r="L153" s="26"/>
      <c r="M153" s="26">
        <f>+G153</f>
        <v>-2.0574999289237894E-3</v>
      </c>
      <c r="N153" s="26"/>
      <c r="O153" s="26">
        <f ca="1">+C$11+C$12*$F153</f>
        <v>-2.0648743020423182E-3</v>
      </c>
      <c r="P153" s="26"/>
      <c r="Q153" s="27">
        <f>+C153-15018.5</f>
        <v>39818.963500000071</v>
      </c>
    </row>
    <row r="154" spans="1:17" x14ac:dyDescent="0.2">
      <c r="A154" s="67" t="s">
        <v>62</v>
      </c>
      <c r="B154" s="68" t="s">
        <v>30</v>
      </c>
      <c r="C154" s="69">
        <v>54838.462100000121</v>
      </c>
      <c r="D154" s="69">
        <v>5.0000000000000001E-4</v>
      </c>
      <c r="E154" s="26">
        <f>+(C154-C$7)/C$8</f>
        <v>4805.9909690577188</v>
      </c>
      <c r="F154" s="26">
        <f>ROUND(2*E154,0)/2</f>
        <v>4806</v>
      </c>
      <c r="G154" s="26">
        <f>+C154-(C$7+F154*C$8)</f>
        <v>-2.5779998759389855E-3</v>
      </c>
      <c r="H154" s="26"/>
      <c r="J154" s="26"/>
      <c r="L154" s="26"/>
      <c r="M154" s="26">
        <f>+G154</f>
        <v>-2.5779998759389855E-3</v>
      </c>
      <c r="N154" s="26"/>
      <c r="O154" s="26">
        <f ca="1">+C$11+C$12*$F154</f>
        <v>-2.0644985578801059E-3</v>
      </c>
      <c r="P154" s="26"/>
      <c r="Q154" s="27">
        <f>+C154-15018.5</f>
        <v>39819.962100000121</v>
      </c>
    </row>
    <row r="155" spans="1:17" x14ac:dyDescent="0.2">
      <c r="A155" s="67" t="s">
        <v>62</v>
      </c>
      <c r="B155" s="68" t="s">
        <v>30</v>
      </c>
      <c r="C155" s="69">
        <v>54844.456999999937</v>
      </c>
      <c r="D155" s="69">
        <v>2.0000000000000001E-4</v>
      </c>
      <c r="E155" s="26">
        <f>+(C155-C$7)/C$8</f>
        <v>4826.9915891024048</v>
      </c>
      <c r="F155" s="26">
        <f>ROUND(2*E155,0)/2</f>
        <v>4827</v>
      </c>
      <c r="G155" s="26">
        <f>+C155-(C$7+F155*C$8)</f>
        <v>-2.4010000634007156E-3</v>
      </c>
      <c r="H155" s="26"/>
      <c r="J155" s="26"/>
      <c r="L155" s="26"/>
      <c r="M155" s="26">
        <f>+G155</f>
        <v>-2.4010000634007156E-3</v>
      </c>
      <c r="N155" s="26"/>
      <c r="O155" s="26">
        <f ca="1">+C$11+C$12*$F155</f>
        <v>-2.0622440929068324E-3</v>
      </c>
      <c r="P155" s="26"/>
      <c r="Q155" s="27">
        <f>+C155-15018.5</f>
        <v>39825.956999999937</v>
      </c>
    </row>
    <row r="156" spans="1:17" x14ac:dyDescent="0.2">
      <c r="A156" s="67" t="s">
        <v>62</v>
      </c>
      <c r="B156" s="68" t="s">
        <v>30</v>
      </c>
      <c r="C156" s="69">
        <v>54845.313200000208</v>
      </c>
      <c r="D156" s="69">
        <v>2.0000000000000001E-4</v>
      </c>
      <c r="E156" s="26">
        <f>+(C156-C$7)/C$8</f>
        <v>4829.9909270210528</v>
      </c>
      <c r="F156" s="26">
        <f>ROUND(2*E156,0)/2</f>
        <v>4830</v>
      </c>
      <c r="G156" s="26">
        <f>+C156-(C$7+F156*C$8)</f>
        <v>-2.5899997854139656E-3</v>
      </c>
      <c r="H156" s="26"/>
      <c r="J156" s="26"/>
      <c r="L156" s="26"/>
      <c r="M156" s="26">
        <f>+G156</f>
        <v>-2.5899997854139656E-3</v>
      </c>
      <c r="N156" s="26"/>
      <c r="O156" s="26">
        <f ca="1">+C$11+C$12*$F156</f>
        <v>-2.061922026482079E-3</v>
      </c>
      <c r="P156" s="26"/>
      <c r="Q156" s="27">
        <f>+C156-15018.5</f>
        <v>39826.813200000208</v>
      </c>
    </row>
    <row r="157" spans="1:17" x14ac:dyDescent="0.2">
      <c r="A157" s="67" t="s">
        <v>62</v>
      </c>
      <c r="B157" s="68" t="s">
        <v>31</v>
      </c>
      <c r="C157" s="69">
        <v>54846.313099999912</v>
      </c>
      <c r="D157" s="69">
        <v>2.9999999999999997E-4</v>
      </c>
      <c r="E157" s="26">
        <f>+(C157-C$7)/C$8</f>
        <v>4833.4936576716245</v>
      </c>
      <c r="F157" s="26">
        <f>ROUND(2*E157,0)/2</f>
        <v>4833.5</v>
      </c>
      <c r="G157" s="26">
        <f>+C157-(C$7+F157*C$8)</f>
        <v>-1.810500085412059E-3</v>
      </c>
      <c r="H157" s="26"/>
      <c r="J157" s="26"/>
      <c r="L157" s="26"/>
      <c r="M157" s="26">
        <f>+G157</f>
        <v>-1.810500085412059E-3</v>
      </c>
      <c r="N157" s="26"/>
      <c r="O157" s="26">
        <f ca="1">+C$11+C$12*$F157</f>
        <v>-2.0615462823198667E-3</v>
      </c>
      <c r="P157" s="26"/>
      <c r="Q157" s="27">
        <f>+C157-15018.5</f>
        <v>39827.813099999912</v>
      </c>
    </row>
    <row r="158" spans="1:17" x14ac:dyDescent="0.2">
      <c r="A158" s="67" t="s">
        <v>62</v>
      </c>
      <c r="B158" s="68" t="s">
        <v>30</v>
      </c>
      <c r="C158" s="69">
        <v>54846.455300000031</v>
      </c>
      <c r="D158" s="69">
        <v>2.9999999999999997E-4</v>
      </c>
      <c r="E158" s="26">
        <f>+(C158-C$7)/C$8</f>
        <v>4833.99179578451</v>
      </c>
      <c r="F158" s="26">
        <f>ROUND(2*E158,0)/2</f>
        <v>4834</v>
      </c>
      <c r="G158" s="26">
        <f>+C158-(C$7+F158*C$8)</f>
        <v>-2.3419999633915722E-3</v>
      </c>
      <c r="H158" s="26"/>
      <c r="J158" s="26"/>
      <c r="L158" s="26"/>
      <c r="M158" s="26">
        <f>+G158</f>
        <v>-2.3419999633915722E-3</v>
      </c>
      <c r="N158" s="26"/>
      <c r="O158" s="26">
        <f ca="1">+C$11+C$12*$F158</f>
        <v>-2.0614926045824078E-3</v>
      </c>
      <c r="P158" s="26"/>
      <c r="Q158" s="27">
        <f>+C158-15018.5</f>
        <v>39827.955300000031</v>
      </c>
    </row>
    <row r="159" spans="1:17" x14ac:dyDescent="0.2">
      <c r="A159" s="67" t="s">
        <v>62</v>
      </c>
      <c r="B159" s="68" t="s">
        <v>30</v>
      </c>
      <c r="C159" s="69">
        <v>54847.311699999962</v>
      </c>
      <c r="D159" s="69">
        <v>1E-4</v>
      </c>
      <c r="E159" s="26">
        <f>+(C159-C$7)/C$8</f>
        <v>4836.9918343181598</v>
      </c>
      <c r="F159" s="26">
        <f>ROUND(2*E159,0)/2</f>
        <v>4837</v>
      </c>
      <c r="G159" s="26">
        <f>+C159-(C$7+F159*C$8)</f>
        <v>-2.3310000324272551E-3</v>
      </c>
      <c r="H159" s="26"/>
      <c r="J159" s="26"/>
      <c r="L159" s="26"/>
      <c r="M159" s="26">
        <f>+G159</f>
        <v>-2.3310000324272551E-3</v>
      </c>
      <c r="N159" s="26"/>
      <c r="O159" s="26">
        <f ca="1">+C$11+C$12*$F159</f>
        <v>-2.0611705381576545E-3</v>
      </c>
      <c r="P159" s="26"/>
      <c r="Q159" s="27">
        <f>+C159-15018.5</f>
        <v>39828.811699999962</v>
      </c>
    </row>
    <row r="160" spans="1:17" x14ac:dyDescent="0.2">
      <c r="A160" s="67" t="s">
        <v>62</v>
      </c>
      <c r="B160" s="68" t="s">
        <v>31</v>
      </c>
      <c r="C160" s="69">
        <v>54847.454499999993</v>
      </c>
      <c r="D160" s="69">
        <v>4.0000000000000002E-4</v>
      </c>
      <c r="E160" s="26">
        <f>+(C160-C$7)/C$8</f>
        <v>4837.4920742793129</v>
      </c>
      <c r="F160" s="26">
        <f>ROUND(2*E160,0)/2</f>
        <v>4837.5</v>
      </c>
      <c r="G160" s="26">
        <f>+C160-(C$7+F160*C$8)</f>
        <v>-2.262500005599577E-3</v>
      </c>
      <c r="H160" s="26"/>
      <c r="J160" s="26"/>
      <c r="L160" s="26"/>
      <c r="M160" s="26">
        <f>+G160</f>
        <v>-2.262500005599577E-3</v>
      </c>
      <c r="N160" s="26"/>
      <c r="O160" s="26">
        <f ca="1">+C$11+C$12*$F160</f>
        <v>-2.0611168604201956E-3</v>
      </c>
      <c r="P160" s="26"/>
      <c r="Q160" s="27">
        <f>+C160-15018.5</f>
        <v>39828.954499999993</v>
      </c>
    </row>
    <row r="161" spans="1:17" x14ac:dyDescent="0.2">
      <c r="A161" s="67" t="s">
        <v>62</v>
      </c>
      <c r="B161" s="68" t="s">
        <v>30</v>
      </c>
      <c r="C161" s="69">
        <v>54849.310200000182</v>
      </c>
      <c r="D161" s="69">
        <v>2.9999999999999997E-4</v>
      </c>
      <c r="E161" s="26">
        <f>+(C161-C$7)/C$8</f>
        <v>4843.9927416168985</v>
      </c>
      <c r="F161" s="26">
        <f>ROUND(2*E161,0)/2</f>
        <v>4844</v>
      </c>
      <c r="G161" s="26">
        <f>+C161-(C$7+F161*C$8)</f>
        <v>-2.0719998137792572E-3</v>
      </c>
      <c r="H161" s="26"/>
      <c r="J161" s="26"/>
      <c r="L161" s="26"/>
      <c r="M161" s="26">
        <f>+G161</f>
        <v>-2.0719998137792572E-3</v>
      </c>
      <c r="N161" s="26"/>
      <c r="O161" s="26">
        <f ca="1">+C$11+C$12*$F161</f>
        <v>-2.06041904983323E-3</v>
      </c>
      <c r="P161" s="26"/>
      <c r="Q161" s="27">
        <f>+C161-15018.5</f>
        <v>39830.810200000182</v>
      </c>
    </row>
    <row r="162" spans="1:17" x14ac:dyDescent="0.2">
      <c r="A162" s="67" t="s">
        <v>62</v>
      </c>
      <c r="B162" s="68" t="s">
        <v>31</v>
      </c>
      <c r="C162" s="69">
        <v>54849.45250000013</v>
      </c>
      <c r="D162" s="69">
        <v>2.0000000000000001E-4</v>
      </c>
      <c r="E162" s="26">
        <f>+(C162-C$7)/C$8</f>
        <v>4844.4912300372844</v>
      </c>
      <c r="F162" s="26">
        <f>ROUND(2*E162,0)/2</f>
        <v>4844.5</v>
      </c>
      <c r="G162" s="26">
        <f>+C162-(C$7+F162*C$8)</f>
        <v>-2.5034998689079657E-3</v>
      </c>
      <c r="H162" s="26"/>
      <c r="J162" s="26"/>
      <c r="L162" s="26"/>
      <c r="M162" s="26">
        <f>+G162</f>
        <v>-2.5034998689079657E-3</v>
      </c>
      <c r="N162" s="26"/>
      <c r="O162" s="26">
        <f ca="1">+C$11+C$12*$F162</f>
        <v>-2.0603653720957711E-3</v>
      </c>
      <c r="P162" s="26"/>
      <c r="Q162" s="27">
        <f>+C162-15018.5</f>
        <v>39830.95250000013</v>
      </c>
    </row>
    <row r="163" spans="1:17" x14ac:dyDescent="0.2">
      <c r="A163" s="67" t="s">
        <v>62</v>
      </c>
      <c r="B163" s="68" t="s">
        <v>31</v>
      </c>
      <c r="C163" s="69">
        <v>54850.309499999974</v>
      </c>
      <c r="D163" s="69">
        <v>1E-4</v>
      </c>
      <c r="E163" s="26">
        <f>+(C163-C$7)/C$8</f>
        <v>4847.4933704192026</v>
      </c>
      <c r="F163" s="26">
        <f>ROUND(2*E163,0)/2</f>
        <v>4847.5</v>
      </c>
      <c r="G163" s="26">
        <f>+C163-(C$7+F163*C$8)</f>
        <v>-1.8925000258604996E-3</v>
      </c>
      <c r="H163" s="26"/>
      <c r="J163" s="26"/>
      <c r="L163" s="26"/>
      <c r="M163" s="26">
        <f>+G163</f>
        <v>-1.8925000258604996E-3</v>
      </c>
      <c r="N163" s="26"/>
      <c r="O163" s="26">
        <f ca="1">+C$11+C$12*$F163</f>
        <v>-2.0600433056710177E-3</v>
      </c>
      <c r="P163" s="26"/>
      <c r="Q163" s="27">
        <f>+C163-15018.5</f>
        <v>39831.809499999974</v>
      </c>
    </row>
    <row r="164" spans="1:17" x14ac:dyDescent="0.2">
      <c r="A164" s="67" t="s">
        <v>62</v>
      </c>
      <c r="B164" s="68" t="s">
        <v>30</v>
      </c>
      <c r="C164" s="69">
        <v>54850.451700000092</v>
      </c>
      <c r="D164" s="69">
        <v>2.0000000000000001E-4</v>
      </c>
      <c r="E164" s="26">
        <f>+(C164-C$7)/C$8</f>
        <v>4847.9915085320881</v>
      </c>
      <c r="F164" s="26">
        <f>ROUND(2*E164,0)/2</f>
        <v>4848</v>
      </c>
      <c r="G164" s="26">
        <f>+C164-(C$7+F164*C$8)</f>
        <v>-2.4239999038400128E-3</v>
      </c>
      <c r="H164" s="26"/>
      <c r="J164" s="26"/>
      <c r="L164" s="26"/>
      <c r="M164" s="26">
        <f>+G164</f>
        <v>-2.4239999038400128E-3</v>
      </c>
      <c r="N164" s="26"/>
      <c r="O164" s="26">
        <f ca="1">+C$11+C$12*$F164</f>
        <v>-2.0599896279335588E-3</v>
      </c>
      <c r="P164" s="26"/>
      <c r="Q164" s="27">
        <f>+C164-15018.5</f>
        <v>39831.951700000092</v>
      </c>
    </row>
    <row r="165" spans="1:17" x14ac:dyDescent="0.2">
      <c r="A165" s="67" t="s">
        <v>62</v>
      </c>
      <c r="B165" s="68" t="s">
        <v>30</v>
      </c>
      <c r="C165" s="69">
        <v>54851.30839999998</v>
      </c>
      <c r="D165" s="69">
        <v>1E-4</v>
      </c>
      <c r="E165" s="26">
        <f>+(C165-C$7)/C$8</f>
        <v>4850.9925979898717</v>
      </c>
      <c r="F165" s="26">
        <f>ROUND(2*E165,0)/2</f>
        <v>4851</v>
      </c>
      <c r="G165" s="26">
        <f>+C165-(C$7+F165*C$8)</f>
        <v>-2.1130000168341212E-3</v>
      </c>
      <c r="H165" s="26"/>
      <c r="J165" s="26"/>
      <c r="L165" s="26"/>
      <c r="M165" s="26">
        <f>+G165</f>
        <v>-2.1130000168341212E-3</v>
      </c>
      <c r="N165" s="26"/>
      <c r="O165" s="26">
        <f ca="1">+C$11+C$12*$F165</f>
        <v>-2.0596675615088054E-3</v>
      </c>
      <c r="P165" s="26"/>
      <c r="Q165" s="27">
        <f>+C165-15018.5</f>
        <v>39832.80839999998</v>
      </c>
    </row>
    <row r="166" spans="1:17" x14ac:dyDescent="0.2">
      <c r="A166" s="67" t="s">
        <v>62</v>
      </c>
      <c r="B166" s="68" t="s">
        <v>31</v>
      </c>
      <c r="C166" s="69">
        <v>54851.450699999928</v>
      </c>
      <c r="D166" s="69">
        <v>2.0000000000000001E-4</v>
      </c>
      <c r="E166" s="26">
        <f>+(C166-C$7)/C$8</f>
        <v>4851.4910864102576</v>
      </c>
      <c r="F166" s="26">
        <f>ROUND(2*E166,0)/2</f>
        <v>4851.5</v>
      </c>
      <c r="G166" s="26">
        <f>+C166-(C$7+F166*C$8)</f>
        <v>-2.5445000719628297E-3</v>
      </c>
      <c r="H166" s="26"/>
      <c r="J166" s="26"/>
      <c r="L166" s="26"/>
      <c r="M166" s="26">
        <f>+G166</f>
        <v>-2.5445000719628297E-3</v>
      </c>
      <c r="N166" s="26"/>
      <c r="O166" s="26">
        <f ca="1">+C$11+C$12*$F166</f>
        <v>-2.0596138837713465E-3</v>
      </c>
      <c r="P166" s="26"/>
      <c r="Q166" s="27">
        <f>+C166-15018.5</f>
        <v>39832.950699999928</v>
      </c>
    </row>
    <row r="167" spans="1:17" x14ac:dyDescent="0.2">
      <c r="A167" s="67" t="s">
        <v>62</v>
      </c>
      <c r="B167" s="68" t="s">
        <v>30</v>
      </c>
      <c r="C167" s="69">
        <v>54853.30569999991</v>
      </c>
      <c r="D167" s="69">
        <v>2.9999999999999997E-4</v>
      </c>
      <c r="E167" s="26">
        <f>+(C167-C$7)/C$8</f>
        <v>4857.9893015904436</v>
      </c>
      <c r="F167" s="26">
        <f>ROUND(2*E167,0)/2</f>
        <v>4858</v>
      </c>
      <c r="G167" s="26">
        <f>+C167-(C$7+F167*C$8)</f>
        <v>-3.0540000880137086E-3</v>
      </c>
      <c r="H167" s="26"/>
      <c r="J167" s="26"/>
      <c r="L167" s="26"/>
      <c r="M167" s="26">
        <f>+G167</f>
        <v>-3.0540000880137086E-3</v>
      </c>
      <c r="N167" s="26"/>
      <c r="O167" s="26">
        <f ca="1">+C$11+C$12*$F167</f>
        <v>-2.0589160731843809E-3</v>
      </c>
      <c r="P167" s="26"/>
      <c r="Q167" s="27">
        <f>+C167-15018.5</f>
        <v>39834.80569999991</v>
      </c>
    </row>
    <row r="168" spans="1:17" x14ac:dyDescent="0.2">
      <c r="A168" s="67" t="s">
        <v>62</v>
      </c>
      <c r="B168" s="68" t="s">
        <v>31</v>
      </c>
      <c r="C168" s="69">
        <v>54853.449200000148</v>
      </c>
      <c r="D168" s="69">
        <v>2.0000000000000001E-4</v>
      </c>
      <c r="E168" s="26">
        <f>+(C168-C$7)/C$8</f>
        <v>4858.4919937089962</v>
      </c>
      <c r="F168" s="26">
        <f>ROUND(2*E168,0)/2</f>
        <v>4858.5</v>
      </c>
      <c r="G168" s="26">
        <f>+C168-(C$7+F168*C$8)</f>
        <v>-2.2854998460388742E-3</v>
      </c>
      <c r="H168" s="26"/>
      <c r="J168" s="26"/>
      <c r="L168" s="26"/>
      <c r="M168" s="26">
        <f>+G168</f>
        <v>-2.2854998460388742E-3</v>
      </c>
      <c r="N168" s="26"/>
      <c r="O168" s="26">
        <f ca="1">+C$11+C$12*$F168</f>
        <v>-2.058862395446922E-3</v>
      </c>
      <c r="P168" s="26"/>
      <c r="Q168" s="27">
        <f>+C168-15018.5</f>
        <v>39834.949200000148</v>
      </c>
    </row>
    <row r="169" spans="1:17" x14ac:dyDescent="0.2">
      <c r="A169" s="67" t="s">
        <v>62</v>
      </c>
      <c r="B169" s="68" t="s">
        <v>31</v>
      </c>
      <c r="C169" s="69">
        <v>54854.305399999954</v>
      </c>
      <c r="D169" s="69">
        <v>2.0000000000000001E-4</v>
      </c>
      <c r="E169" s="26">
        <f>+(C169-C$7)/C$8</f>
        <v>4861.4913316260136</v>
      </c>
      <c r="F169" s="26">
        <f>ROUND(2*E169,0)/2</f>
        <v>4861.5</v>
      </c>
      <c r="G169" s="26">
        <f>+C169-(C$7+F169*C$8)</f>
        <v>-2.4745000409893692E-3</v>
      </c>
      <c r="H169" s="26"/>
      <c r="J169" s="26"/>
      <c r="L169" s="26"/>
      <c r="M169" s="26">
        <f>+G169</f>
        <v>-2.4745000409893692E-3</v>
      </c>
      <c r="N169" s="26"/>
      <c r="O169" s="26">
        <f ca="1">+C$11+C$12*$F169</f>
        <v>-2.0585403290221686E-3</v>
      </c>
      <c r="P169" s="26"/>
      <c r="Q169" s="27">
        <f>+C169-15018.5</f>
        <v>39835.805399999954</v>
      </c>
    </row>
    <row r="170" spans="1:17" x14ac:dyDescent="0.2">
      <c r="A170" s="67" t="s">
        <v>62</v>
      </c>
      <c r="B170" s="68" t="s">
        <v>31</v>
      </c>
      <c r="C170" s="69">
        <v>54855.447699999902</v>
      </c>
      <c r="D170" s="69">
        <v>2.9999999999999997E-4</v>
      </c>
      <c r="E170" s="26">
        <f>+(C170-C$7)/C$8</f>
        <v>4865.4929010061032</v>
      </c>
      <c r="F170" s="26">
        <f>ROUND(2*E170,0)/2</f>
        <v>4865.5</v>
      </c>
      <c r="G170" s="26">
        <f>+C170-(C$7+F170*C$8)</f>
        <v>-2.0265000930521637E-3</v>
      </c>
      <c r="H170" s="26"/>
      <c r="J170" s="26"/>
      <c r="L170" s="26"/>
      <c r="M170" s="26">
        <f>+G170</f>
        <v>-2.0265000930521637E-3</v>
      </c>
      <c r="N170" s="26"/>
      <c r="O170" s="26">
        <f ca="1">+C$11+C$12*$F170</f>
        <v>-2.0581109071224975E-3</v>
      </c>
      <c r="P170" s="26"/>
      <c r="Q170" s="27">
        <f>+C170-15018.5</f>
        <v>39836.947699999902</v>
      </c>
    </row>
    <row r="171" spans="1:17" x14ac:dyDescent="0.2">
      <c r="A171" s="67" t="s">
        <v>62</v>
      </c>
      <c r="B171" s="68" t="s">
        <v>31</v>
      </c>
      <c r="C171" s="69">
        <v>54856.303900000174</v>
      </c>
      <c r="D171" s="69">
        <v>2.0000000000000001E-4</v>
      </c>
      <c r="E171" s="26">
        <f>+(C171-C$7)/C$8</f>
        <v>4868.4922389247522</v>
      </c>
      <c r="F171" s="26">
        <f>ROUND(2*E171,0)/2</f>
        <v>4868.5</v>
      </c>
      <c r="G171" s="26">
        <f>+C171-(C$7+F171*C$8)</f>
        <v>-2.2154998223413713E-3</v>
      </c>
      <c r="H171" s="26"/>
      <c r="J171" s="26"/>
      <c r="L171" s="26"/>
      <c r="M171" s="26">
        <f>+G171</f>
        <v>-2.2154998223413713E-3</v>
      </c>
      <c r="N171" s="26"/>
      <c r="O171" s="26">
        <f ca="1">+C$11+C$12*$F171</f>
        <v>-2.0577888406977441E-3</v>
      </c>
      <c r="P171" s="26"/>
      <c r="Q171" s="27">
        <f>+C171-15018.5</f>
        <v>39837.803900000174</v>
      </c>
    </row>
    <row r="172" spans="1:17" x14ac:dyDescent="0.2">
      <c r="A172" s="67" t="s">
        <v>62</v>
      </c>
      <c r="B172" s="68" t="s">
        <v>30</v>
      </c>
      <c r="C172" s="69">
        <v>54856.446899999864</v>
      </c>
      <c r="D172" s="69">
        <v>2.0000000000000001E-4</v>
      </c>
      <c r="E172" s="26">
        <f>+(C172-C$7)/C$8</f>
        <v>4868.993179500907</v>
      </c>
      <c r="F172" s="26">
        <f>ROUND(2*E172,0)/2</f>
        <v>4869</v>
      </c>
      <c r="G172" s="26">
        <f>+C172-(C$7+F172*C$8)</f>
        <v>-1.9470001352601685E-3</v>
      </c>
      <c r="H172" s="26"/>
      <c r="J172" s="26"/>
      <c r="L172" s="26"/>
      <c r="M172" s="26">
        <f>+G172</f>
        <v>-1.9470001352601685E-3</v>
      </c>
      <c r="N172" s="26"/>
      <c r="O172" s="26">
        <f ca="1">+C$11+C$12*$F172</f>
        <v>-2.0577351629602852E-3</v>
      </c>
      <c r="P172" s="26"/>
      <c r="Q172" s="27">
        <f>+C172-15018.5</f>
        <v>39837.946899999864</v>
      </c>
    </row>
    <row r="173" spans="1:17" x14ac:dyDescent="0.2">
      <c r="A173" s="67" t="s">
        <v>62</v>
      </c>
      <c r="B173" s="68" t="s">
        <v>30</v>
      </c>
      <c r="C173" s="69">
        <v>54857.303100000136</v>
      </c>
      <c r="D173" s="69">
        <v>2.0000000000000001E-4</v>
      </c>
      <c r="E173" s="26">
        <f>+(C173-C$7)/C$8</f>
        <v>4871.992517419556</v>
      </c>
      <c r="F173" s="26">
        <f>ROUND(2*E173,0)/2</f>
        <v>4872</v>
      </c>
      <c r="G173" s="26">
        <f>+C173-(C$7+F173*C$8)</f>
        <v>-2.1359998645493761E-3</v>
      </c>
      <c r="H173" s="26"/>
      <c r="J173" s="26"/>
      <c r="L173" s="26"/>
      <c r="M173" s="26">
        <f>+G173</f>
        <v>-2.1359998645493761E-3</v>
      </c>
      <c r="N173" s="26"/>
      <c r="O173" s="26">
        <f ca="1">+C$11+C$12*$F173</f>
        <v>-2.0574130965355319E-3</v>
      </c>
      <c r="P173" s="26"/>
      <c r="Q173" s="27">
        <f>+C173-15018.5</f>
        <v>39838.803100000136</v>
      </c>
    </row>
    <row r="174" spans="1:17" x14ac:dyDescent="0.2">
      <c r="A174" s="67" t="s">
        <v>62</v>
      </c>
      <c r="B174" s="68" t="s">
        <v>31</v>
      </c>
      <c r="C174" s="69">
        <v>54857.446099999826</v>
      </c>
      <c r="D174" s="69">
        <v>2.9999999999999997E-4</v>
      </c>
      <c r="E174" s="26">
        <f>+(C174-C$7)/C$8</f>
        <v>4872.4934579957098</v>
      </c>
      <c r="F174" s="26">
        <f>ROUND(2*E174,0)/2</f>
        <v>4872.5</v>
      </c>
      <c r="G174" s="26">
        <f>+C174-(C$7+F174*C$8)</f>
        <v>-1.8675001701922156E-3</v>
      </c>
      <c r="H174" s="26"/>
      <c r="J174" s="26"/>
      <c r="L174" s="26"/>
      <c r="M174" s="26">
        <f>+G174</f>
        <v>-1.8675001701922156E-3</v>
      </c>
      <c r="N174" s="26"/>
      <c r="O174" s="26">
        <f ca="1">+C$11+C$12*$F174</f>
        <v>-2.057359418798073E-3</v>
      </c>
      <c r="P174" s="26"/>
      <c r="Q174" s="27">
        <f>+C174-15018.5</f>
        <v>39838.946099999826</v>
      </c>
    </row>
    <row r="175" spans="1:17" x14ac:dyDescent="0.2">
      <c r="A175" s="67" t="s">
        <v>62</v>
      </c>
      <c r="B175" s="68" t="s">
        <v>31</v>
      </c>
      <c r="C175" s="69">
        <v>54858.302699999884</v>
      </c>
      <c r="D175" s="69">
        <v>2.9999999999999997E-4</v>
      </c>
      <c r="E175" s="26">
        <f>+(C175-C$7)/C$8</f>
        <v>4875.4941971459939</v>
      </c>
      <c r="F175" s="26">
        <f>ROUND(2*E175,0)/2</f>
        <v>4875.5</v>
      </c>
      <c r="G175" s="26">
        <f>+C175-(C$7+F175*C$8)</f>
        <v>-1.6565001133130863E-3</v>
      </c>
      <c r="H175" s="26"/>
      <c r="J175" s="26"/>
      <c r="L175" s="26"/>
      <c r="M175" s="26">
        <f>+G175</f>
        <v>-1.6565001133130863E-3</v>
      </c>
      <c r="N175" s="26"/>
      <c r="O175" s="26">
        <f ca="1">+C$11+C$12*$F175</f>
        <v>-2.0570373523733196E-3</v>
      </c>
      <c r="P175" s="26"/>
      <c r="Q175" s="27">
        <f>+C175-15018.5</f>
        <v>39839.802699999884</v>
      </c>
    </row>
    <row r="176" spans="1:17" x14ac:dyDescent="0.2">
      <c r="A176" s="67" t="s">
        <v>62</v>
      </c>
      <c r="B176" s="68" t="s">
        <v>30</v>
      </c>
      <c r="C176" s="69">
        <v>54858.444699999876</v>
      </c>
      <c r="D176" s="69">
        <v>2.9999999999999997E-4</v>
      </c>
      <c r="E176" s="26">
        <f>+(C176-C$7)/C$8</f>
        <v>4875.9916346422451</v>
      </c>
      <c r="F176" s="26">
        <f>ROUND(2*E176,0)/2</f>
        <v>4876</v>
      </c>
      <c r="G176" s="26">
        <f>+C176-(C$7+F176*C$8)</f>
        <v>-2.3880001172074117E-3</v>
      </c>
      <c r="H176" s="26"/>
      <c r="J176" s="26"/>
      <c r="L176" s="26"/>
      <c r="M176" s="26">
        <f>+G176</f>
        <v>-2.3880001172074117E-3</v>
      </c>
      <c r="N176" s="26"/>
      <c r="O176" s="26">
        <f ca="1">+C$11+C$12*$F176</f>
        <v>-2.0569836746358607E-3</v>
      </c>
      <c r="P176" s="26"/>
      <c r="Q176" s="27">
        <f>+C176-15018.5</f>
        <v>39839.944699999876</v>
      </c>
    </row>
    <row r="177" spans="1:17" x14ac:dyDescent="0.2">
      <c r="A177" s="67" t="s">
        <v>62</v>
      </c>
      <c r="B177" s="68" t="s">
        <v>30</v>
      </c>
      <c r="C177" s="69">
        <v>54859.300999999978</v>
      </c>
      <c r="D177" s="69">
        <v>2.0000000000000001E-4</v>
      </c>
      <c r="E177" s="26">
        <f>+(C177-C$7)/C$8</f>
        <v>4878.9913228683945</v>
      </c>
      <c r="F177" s="26">
        <f>ROUND(2*E177,0)/2</f>
        <v>4879</v>
      </c>
      <c r="G177" s="26">
        <f>+C177-(C$7+F177*C$8)</f>
        <v>-2.4770000163698569E-3</v>
      </c>
      <c r="H177" s="26"/>
      <c r="J177" s="26"/>
      <c r="L177" s="26"/>
      <c r="M177" s="26">
        <f>+G177</f>
        <v>-2.4770000163698569E-3</v>
      </c>
      <c r="N177" s="26"/>
      <c r="O177" s="26">
        <f ca="1">+C$11+C$12*$F177</f>
        <v>-2.0566616082111073E-3</v>
      </c>
      <c r="P177" s="26"/>
      <c r="Q177" s="27">
        <f>+C177-15018.5</f>
        <v>39840.800999999978</v>
      </c>
    </row>
    <row r="178" spans="1:17" x14ac:dyDescent="0.2">
      <c r="A178" s="67" t="s">
        <v>62</v>
      </c>
      <c r="B178" s="68" t="s">
        <v>31</v>
      </c>
      <c r="C178" s="69">
        <v>54860.300799999852</v>
      </c>
      <c r="D178" s="69">
        <v>2.0000000000000001E-4</v>
      </c>
      <c r="E178" s="26">
        <f>+(C178-C$7)/C$8</f>
        <v>4882.4937032114658</v>
      </c>
      <c r="F178" s="26">
        <f>ROUND(2*E178,0)/2</f>
        <v>4882.5</v>
      </c>
      <c r="G178" s="26">
        <f>+C178-(C$7+F178*C$8)</f>
        <v>-1.7975001464947127E-3</v>
      </c>
      <c r="H178" s="26"/>
      <c r="J178" s="26"/>
      <c r="L178" s="26"/>
      <c r="M178" s="26">
        <f>+G178</f>
        <v>-1.7975001464947127E-3</v>
      </c>
      <c r="N178" s="26"/>
      <c r="O178" s="26">
        <f ca="1">+C$11+C$12*$F178</f>
        <v>-2.0562858640488951E-3</v>
      </c>
      <c r="P178" s="26"/>
      <c r="Q178" s="27">
        <f>+C178-15018.5</f>
        <v>39841.800799999852</v>
      </c>
    </row>
    <row r="179" spans="1:17" x14ac:dyDescent="0.2">
      <c r="A179" s="67" t="s">
        <v>62</v>
      </c>
      <c r="B179" s="68" t="s">
        <v>30</v>
      </c>
      <c r="C179" s="69">
        <v>54861.299300000072</v>
      </c>
      <c r="D179" s="69">
        <v>2.0000000000000001E-4</v>
      </c>
      <c r="E179" s="26">
        <f>+(C179-C$7)/C$8</f>
        <v>4885.9915295505007</v>
      </c>
      <c r="F179" s="26">
        <f>ROUND(2*E179,0)/2</f>
        <v>4886</v>
      </c>
      <c r="G179" s="26">
        <f>+C179-(C$7+F179*C$8)</f>
        <v>-2.4179999236366712E-3</v>
      </c>
      <c r="H179" s="26"/>
      <c r="J179" s="26"/>
      <c r="L179" s="26"/>
      <c r="M179" s="26">
        <f>+G179</f>
        <v>-2.4179999236366712E-3</v>
      </c>
      <c r="N179" s="26"/>
      <c r="O179" s="26">
        <f ca="1">+C$11+C$12*$F179</f>
        <v>-2.0559101198866828E-3</v>
      </c>
      <c r="P179" s="26"/>
      <c r="Q179" s="27">
        <f>+C179-15018.5</f>
        <v>39842.799300000072</v>
      </c>
    </row>
    <row r="180" spans="1:17" x14ac:dyDescent="0.2">
      <c r="A180" s="67" t="s">
        <v>62</v>
      </c>
      <c r="B180" s="68" t="s">
        <v>31</v>
      </c>
      <c r="C180" s="69">
        <v>54861.442799999844</v>
      </c>
      <c r="D180" s="69">
        <v>2.0000000000000001E-4</v>
      </c>
      <c r="E180" s="26">
        <f>+(C180-C$7)/C$8</f>
        <v>4886.4942216674217</v>
      </c>
      <c r="F180" s="26">
        <f>ROUND(2*E180,0)/2</f>
        <v>4886.5</v>
      </c>
      <c r="G180" s="26">
        <f>+C180-(C$7+F180*C$8)</f>
        <v>-1.6495001545990817E-3</v>
      </c>
      <c r="H180" s="26"/>
      <c r="J180" s="26"/>
      <c r="L180" s="26"/>
      <c r="M180" s="26">
        <f>+G180</f>
        <v>-1.6495001545990817E-3</v>
      </c>
      <c r="N180" s="26"/>
      <c r="O180" s="26">
        <f ca="1">+C$11+C$12*$F180</f>
        <v>-2.0558564421492239E-3</v>
      </c>
      <c r="P180" s="26"/>
      <c r="Q180" s="27">
        <f>+C180-15018.5</f>
        <v>39842.942799999844</v>
      </c>
    </row>
    <row r="181" spans="1:17" x14ac:dyDescent="0.2">
      <c r="A181" s="67" t="s">
        <v>62</v>
      </c>
      <c r="B181" s="68" t="s">
        <v>31</v>
      </c>
      <c r="C181" s="69">
        <v>54862.299399999902</v>
      </c>
      <c r="D181" s="69">
        <v>2.0000000000000001E-4</v>
      </c>
      <c r="E181" s="26">
        <f>+(C181-C$7)/C$8</f>
        <v>4889.4949608177058</v>
      </c>
      <c r="F181" s="26">
        <f>ROUND(2*E181,0)/2</f>
        <v>4889.5</v>
      </c>
      <c r="G181" s="26">
        <f>+C181-(C$7+F181*C$8)</f>
        <v>-1.4385000977199525E-3</v>
      </c>
      <c r="H181" s="26"/>
      <c r="J181" s="26"/>
      <c r="L181" s="26"/>
      <c r="M181" s="26">
        <f>+G181</f>
        <v>-1.4385000977199525E-3</v>
      </c>
      <c r="N181" s="26"/>
      <c r="O181" s="26">
        <f ca="1">+C$11+C$12*$F181</f>
        <v>-2.0555343757244706E-3</v>
      </c>
      <c r="P181" s="26"/>
      <c r="Q181" s="27">
        <f>+C181-15018.5</f>
        <v>39843.799399999902</v>
      </c>
    </row>
    <row r="182" spans="1:17" x14ac:dyDescent="0.2">
      <c r="A182" s="67" t="s">
        <v>62</v>
      </c>
      <c r="B182" s="68" t="s">
        <v>30</v>
      </c>
      <c r="C182" s="69">
        <v>54862.440899999812</v>
      </c>
      <c r="D182" s="69">
        <v>2.0000000000000001E-4</v>
      </c>
      <c r="E182" s="26">
        <f>+(C182-C$7)/C$8</f>
        <v>4889.9906467731907</v>
      </c>
      <c r="F182" s="26">
        <f>ROUND(2*E182,0)/2</f>
        <v>4890</v>
      </c>
      <c r="G182" s="26">
        <f>+C182-(C$7+F182*C$8)</f>
        <v>-2.6700001835706644E-3</v>
      </c>
      <c r="H182" s="26"/>
      <c r="J182" s="26"/>
      <c r="L182" s="26"/>
      <c r="M182" s="26">
        <f>+G182</f>
        <v>-2.6700001835706644E-3</v>
      </c>
      <c r="N182" s="26"/>
      <c r="O182" s="26">
        <f ca="1">+C$11+C$12*$F182</f>
        <v>-2.0554806979870117E-3</v>
      </c>
      <c r="P182" s="26"/>
      <c r="Q182" s="27">
        <f>+C182-15018.5</f>
        <v>39843.940899999812</v>
      </c>
    </row>
    <row r="183" spans="1:17" x14ac:dyDescent="0.2">
      <c r="A183" s="67" t="s">
        <v>62</v>
      </c>
      <c r="B183" s="68" t="s">
        <v>30</v>
      </c>
      <c r="C183" s="69">
        <v>54863.297900000121</v>
      </c>
      <c r="D183" s="69">
        <v>2.0000000000000001E-4</v>
      </c>
      <c r="E183" s="26">
        <f>+(C183-C$7)/C$8</f>
        <v>4892.9927871567397</v>
      </c>
      <c r="F183" s="26">
        <f>ROUND(2*E183,0)/2</f>
        <v>4893</v>
      </c>
      <c r="G183" s="26">
        <f>+C183-(C$7+F183*C$8)</f>
        <v>-2.0589998748619109E-3</v>
      </c>
      <c r="H183" s="26"/>
      <c r="J183" s="26"/>
      <c r="L183" s="26"/>
      <c r="M183" s="26">
        <f>+G183</f>
        <v>-2.0589998748619109E-3</v>
      </c>
      <c r="N183" s="26"/>
      <c r="O183" s="26">
        <f ca="1">+C$11+C$12*$F183</f>
        <v>-2.0551586315622583E-3</v>
      </c>
      <c r="P183" s="26"/>
      <c r="Q183" s="27">
        <f>+C183-15018.5</f>
        <v>39844.797900000121</v>
      </c>
    </row>
    <row r="184" spans="1:17" x14ac:dyDescent="0.2">
      <c r="A184" s="67" t="s">
        <v>62</v>
      </c>
      <c r="B184" s="68" t="s">
        <v>31</v>
      </c>
      <c r="C184" s="69">
        <v>54863.440899999812</v>
      </c>
      <c r="D184" s="69">
        <v>1E-4</v>
      </c>
      <c r="E184" s="26">
        <f>+(C184-C$7)/C$8</f>
        <v>4893.4937277328945</v>
      </c>
      <c r="F184" s="26">
        <f>ROUND(2*E184,0)/2</f>
        <v>4893.5</v>
      </c>
      <c r="G184" s="26">
        <f>+C184-(C$7+F184*C$8)</f>
        <v>-1.7905001877807081E-3</v>
      </c>
      <c r="H184" s="26"/>
      <c r="J184" s="26"/>
      <c r="L184" s="26"/>
      <c r="M184" s="26">
        <f>+G184</f>
        <v>-1.7905001877807081E-3</v>
      </c>
      <c r="N184" s="26"/>
      <c r="O184" s="26">
        <f ca="1">+C$11+C$12*$F184</f>
        <v>-2.0551049538247994E-3</v>
      </c>
      <c r="P184" s="26"/>
      <c r="Q184" s="27">
        <f>+C184-15018.5</f>
        <v>39844.940899999812</v>
      </c>
    </row>
    <row r="185" spans="1:17" x14ac:dyDescent="0.2">
      <c r="A185" s="67" t="s">
        <v>62</v>
      </c>
      <c r="B185" s="68" t="s">
        <v>31</v>
      </c>
      <c r="C185" s="69">
        <v>54864.297699999996</v>
      </c>
      <c r="D185" s="69">
        <v>2.0000000000000001E-4</v>
      </c>
      <c r="E185" s="26">
        <f>+(C185-C$7)/C$8</f>
        <v>4896.495167499811</v>
      </c>
      <c r="F185" s="26">
        <f>ROUND(2*E185,0)/2</f>
        <v>4896.5</v>
      </c>
      <c r="G185" s="26">
        <f>+C185-(C$7+F185*C$8)</f>
        <v>-1.3795000049867667E-3</v>
      </c>
      <c r="H185" s="26"/>
      <c r="J185" s="26"/>
      <c r="L185" s="26"/>
      <c r="M185" s="26">
        <f>+G185</f>
        <v>-1.3795000049867667E-3</v>
      </c>
      <c r="N185" s="26"/>
      <c r="O185" s="26">
        <f ca="1">+C$11+C$12*$F185</f>
        <v>-2.054782887400046E-3</v>
      </c>
      <c r="P185" s="26"/>
      <c r="Q185" s="27">
        <f>+C185-15018.5</f>
        <v>39845.797699999996</v>
      </c>
    </row>
    <row r="186" spans="1:17" x14ac:dyDescent="0.2">
      <c r="A186" s="67" t="s">
        <v>62</v>
      </c>
      <c r="B186" s="68" t="s">
        <v>30</v>
      </c>
      <c r="C186" s="69">
        <v>54864.439900000114</v>
      </c>
      <c r="D186" s="69">
        <v>2.9999999999999997E-4</v>
      </c>
      <c r="E186" s="26">
        <f>+(C186-C$7)/C$8</f>
        <v>4896.9933056126956</v>
      </c>
      <c r="F186" s="26">
        <f>ROUND(2*E186,0)/2</f>
        <v>4897</v>
      </c>
      <c r="G186" s="26">
        <f>+C186-(C$7+F186*C$8)</f>
        <v>-1.91099988296628E-3</v>
      </c>
      <c r="H186" s="26"/>
      <c r="J186" s="26"/>
      <c r="L186" s="26"/>
      <c r="M186" s="26">
        <f>+G186</f>
        <v>-1.91099988296628E-3</v>
      </c>
      <c r="N186" s="26"/>
      <c r="O186" s="26">
        <f ca="1">+C$11+C$12*$F186</f>
        <v>-2.0547292096625871E-3</v>
      </c>
      <c r="P186" s="26"/>
      <c r="Q186" s="27">
        <f>+C186-15018.5</f>
        <v>39845.939900000114</v>
      </c>
    </row>
    <row r="187" spans="1:17" x14ac:dyDescent="0.2">
      <c r="A187" s="67" t="s">
        <v>62</v>
      </c>
      <c r="B187" s="68" t="s">
        <v>30</v>
      </c>
      <c r="C187" s="69">
        <v>54865.295799999963</v>
      </c>
      <c r="D187" s="69">
        <v>2.0000000000000001E-4</v>
      </c>
      <c r="E187" s="26">
        <f>+(C187-C$7)/C$8</f>
        <v>4899.9915926055792</v>
      </c>
      <c r="F187" s="26">
        <f>ROUND(2*E187,0)/2</f>
        <v>4900</v>
      </c>
      <c r="G187" s="26">
        <f>+C187-(C$7+F187*C$8)</f>
        <v>-2.4000000339583494E-3</v>
      </c>
      <c r="H187" s="26"/>
      <c r="J187" s="26"/>
      <c r="L187" s="26"/>
      <c r="M187" s="26">
        <f>+G187</f>
        <v>-2.4000000339583494E-3</v>
      </c>
      <c r="N187" s="26"/>
      <c r="O187" s="26">
        <f ca="1">+C$11+C$12*$F187</f>
        <v>-2.0544071432378338E-3</v>
      </c>
      <c r="P187" s="26"/>
      <c r="Q187" s="27">
        <f>+C187-15018.5</f>
        <v>39846.795799999963</v>
      </c>
    </row>
    <row r="188" spans="1:17" x14ac:dyDescent="0.2">
      <c r="A188" s="67" t="s">
        <v>62</v>
      </c>
      <c r="B188" s="68" t="s">
        <v>31</v>
      </c>
      <c r="C188" s="69">
        <v>54865.439100000076</v>
      </c>
      <c r="D188" s="69">
        <v>2.9999999999999997E-4</v>
      </c>
      <c r="E188" s="26">
        <f>+(C188-C$7)/C$8</f>
        <v>4900.4935841074994</v>
      </c>
      <c r="F188" s="26">
        <f>ROUND(2*E188,0)/2</f>
        <v>4900.5</v>
      </c>
      <c r="G188" s="26">
        <f>+C188-(C$7+F188*C$8)</f>
        <v>-1.8314999178983271E-3</v>
      </c>
      <c r="H188" s="26"/>
      <c r="J188" s="26"/>
      <c r="L188" s="26"/>
      <c r="M188" s="26">
        <f>+G188</f>
        <v>-1.8314999178983271E-3</v>
      </c>
      <c r="N188" s="26"/>
      <c r="O188" s="26">
        <f ca="1">+C$11+C$12*$F188</f>
        <v>-2.0543534655003749E-3</v>
      </c>
      <c r="P188" s="26"/>
      <c r="Q188" s="27">
        <f>+C188-15018.5</f>
        <v>39846.939100000076</v>
      </c>
    </row>
    <row r="189" spans="1:17" x14ac:dyDescent="0.2">
      <c r="A189" s="67" t="s">
        <v>62</v>
      </c>
      <c r="B189" s="68" t="s">
        <v>31</v>
      </c>
      <c r="C189" s="69">
        <v>54866.295700000133</v>
      </c>
      <c r="D189" s="69">
        <v>1E-4</v>
      </c>
      <c r="E189" s="26">
        <f>+(C189-C$7)/C$8</f>
        <v>4903.4943232577825</v>
      </c>
      <c r="F189" s="26">
        <f>ROUND(2*E189,0)/2</f>
        <v>4903.5</v>
      </c>
      <c r="G189" s="26">
        <f>+C189-(C$7+F189*C$8)</f>
        <v>-1.6204998610191979E-3</v>
      </c>
      <c r="H189" s="26"/>
      <c r="J189" s="26"/>
      <c r="L189" s="26"/>
      <c r="M189" s="26">
        <f>+G189</f>
        <v>-1.6204998610191979E-3</v>
      </c>
      <c r="N189" s="26"/>
      <c r="O189" s="26">
        <f ca="1">+C$11+C$12*$F189</f>
        <v>-2.0540313990756215E-3</v>
      </c>
      <c r="P189" s="26"/>
      <c r="Q189" s="27">
        <f>+C189-15018.5</f>
        <v>39847.795700000133</v>
      </c>
    </row>
    <row r="190" spans="1:17" x14ac:dyDescent="0.2">
      <c r="A190" s="67" t="s">
        <v>62</v>
      </c>
      <c r="B190" s="68" t="s">
        <v>30</v>
      </c>
      <c r="C190" s="69">
        <v>54867.294199999887</v>
      </c>
      <c r="D190" s="69">
        <v>2.0000000000000001E-4</v>
      </c>
      <c r="E190" s="26">
        <f>+(C190-C$7)/C$8</f>
        <v>4906.9921495951858</v>
      </c>
      <c r="F190" s="26">
        <f>ROUND(2*E190,0)/2</f>
        <v>4907</v>
      </c>
      <c r="G190" s="26">
        <f>+C190-(C$7+F190*C$8)</f>
        <v>-2.2410001110984012E-3</v>
      </c>
      <c r="H190" s="26"/>
      <c r="J190" s="26"/>
      <c r="L190" s="26"/>
      <c r="M190" s="26">
        <f>+G190</f>
        <v>-2.2410001110984012E-3</v>
      </c>
      <c r="N190" s="26"/>
      <c r="O190" s="26">
        <f ca="1">+C$11+C$12*$F190</f>
        <v>-2.0536556549134092E-3</v>
      </c>
      <c r="P190" s="26"/>
      <c r="Q190" s="27">
        <f>+C190-15018.5</f>
        <v>39848.794199999887</v>
      </c>
    </row>
    <row r="191" spans="1:17" x14ac:dyDescent="0.2">
      <c r="A191" s="67" t="s">
        <v>62</v>
      </c>
      <c r="B191" s="68" t="s">
        <v>31</v>
      </c>
      <c r="C191" s="69">
        <v>54867.437100000214</v>
      </c>
      <c r="D191" s="69">
        <v>2.0000000000000001E-4</v>
      </c>
      <c r="E191" s="26">
        <f>+(C191-C$7)/C$8</f>
        <v>4907.4927398654709</v>
      </c>
      <c r="F191" s="26">
        <f>ROUND(2*E191,0)/2</f>
        <v>4907.5</v>
      </c>
      <c r="G191" s="26">
        <f>+C191-(C$7+F191*C$8)</f>
        <v>-2.0724997812067159E-3</v>
      </c>
      <c r="H191" s="26"/>
      <c r="J191" s="26"/>
      <c r="L191" s="26"/>
      <c r="M191" s="26">
        <f>+G191</f>
        <v>-2.0724997812067159E-3</v>
      </c>
      <c r="N191" s="26"/>
      <c r="O191" s="26">
        <f ca="1">+C$11+C$12*$F191</f>
        <v>-2.0536019771759504E-3</v>
      </c>
      <c r="P191" s="26"/>
      <c r="Q191" s="27">
        <f>+C191-15018.5</f>
        <v>39848.937100000214</v>
      </c>
    </row>
    <row r="192" spans="1:17" x14ac:dyDescent="0.2">
      <c r="A192" s="67" t="s">
        <v>62</v>
      </c>
      <c r="B192" s="68" t="s">
        <v>31</v>
      </c>
      <c r="C192" s="69">
        <v>54868.293699999806</v>
      </c>
      <c r="D192" s="69">
        <v>2.0000000000000001E-4</v>
      </c>
      <c r="E192" s="26">
        <f>+(C192-C$7)/C$8</f>
        <v>4910.4934790141224</v>
      </c>
      <c r="F192" s="26">
        <f>ROUND(2*E192,0)/2</f>
        <v>4910.5</v>
      </c>
      <c r="G192" s="26">
        <f>+C192-(C$7+F192*C$8)</f>
        <v>-1.8615001899888739E-3</v>
      </c>
      <c r="H192" s="26"/>
      <c r="J192" s="26"/>
      <c r="L192" s="26"/>
      <c r="M192" s="26">
        <f>+G192</f>
        <v>-1.8615001899888739E-3</v>
      </c>
      <c r="N192" s="26"/>
      <c r="O192" s="26">
        <f ca="1">+C$11+C$12*$F192</f>
        <v>-2.0532799107511974E-3</v>
      </c>
      <c r="P192" s="26"/>
      <c r="Q192" s="27">
        <f>+C192-15018.5</f>
        <v>39849.793699999806</v>
      </c>
    </row>
    <row r="193" spans="1:17" x14ac:dyDescent="0.2">
      <c r="A193" s="67" t="s">
        <v>62</v>
      </c>
      <c r="B193" s="68" t="s">
        <v>30</v>
      </c>
      <c r="C193" s="69">
        <v>54868.435699999798</v>
      </c>
      <c r="D193" s="69">
        <v>2.9999999999999997E-4</v>
      </c>
      <c r="E193" s="26">
        <f>+(C193-C$7)/C$8</f>
        <v>4910.9909165103745</v>
      </c>
      <c r="F193" s="26">
        <f>ROUND(2*E193,0)/2</f>
        <v>4911</v>
      </c>
      <c r="G193" s="26">
        <f>+C193-(C$7+F193*C$8)</f>
        <v>-2.5930002011591569E-3</v>
      </c>
      <c r="H193" s="26"/>
      <c r="J193" s="26"/>
      <c r="L193" s="26"/>
      <c r="M193" s="26">
        <f>+G193</f>
        <v>-2.5930002011591569E-3</v>
      </c>
      <c r="N193" s="26"/>
      <c r="O193" s="26">
        <f ca="1">+C$11+C$12*$F193</f>
        <v>-2.0532262330137385E-3</v>
      </c>
      <c r="P193" s="26"/>
      <c r="Q193" s="27">
        <f>+C193-15018.5</f>
        <v>39849.935699999798</v>
      </c>
    </row>
    <row r="194" spans="1:17" x14ac:dyDescent="0.2">
      <c r="A194" s="67" t="s">
        <v>62</v>
      </c>
      <c r="B194" s="68" t="s">
        <v>31</v>
      </c>
      <c r="C194" s="69">
        <v>54872.289499999955</v>
      </c>
      <c r="D194" s="69">
        <v>2.0000000000000001E-4</v>
      </c>
      <c r="E194" s="26">
        <f>+(C194-C$7)/C$8</f>
        <v>4924.4910899134329</v>
      </c>
      <c r="F194" s="26">
        <f>ROUND(2*E194,0)/2</f>
        <v>4924.5</v>
      </c>
      <c r="G194" s="26">
        <f>+C194-(C$7+F194*C$8)</f>
        <v>-2.5435000425204635E-3</v>
      </c>
      <c r="H194" s="26"/>
      <c r="J194" s="26"/>
      <c r="L194" s="26"/>
      <c r="M194" s="26">
        <f>+G194</f>
        <v>-2.5435000425204635E-3</v>
      </c>
      <c r="N194" s="26"/>
      <c r="O194" s="26">
        <f ca="1">+C$11+C$12*$F194</f>
        <v>-2.0517769341023484E-3</v>
      </c>
      <c r="P194" s="26"/>
      <c r="Q194" s="27">
        <f>+C194-15018.5</f>
        <v>39853.789499999955</v>
      </c>
    </row>
    <row r="195" spans="1:17" x14ac:dyDescent="0.2">
      <c r="A195" s="67" t="s">
        <v>62</v>
      </c>
      <c r="B195" s="68" t="s">
        <v>30</v>
      </c>
      <c r="C195" s="69">
        <v>54872.432399999816</v>
      </c>
      <c r="D195" s="69">
        <v>2.9999999999999997E-4</v>
      </c>
      <c r="E195" s="26">
        <f>+(C195-C$7)/C$8</f>
        <v>4924.9916801820864</v>
      </c>
      <c r="F195" s="26">
        <f>ROUND(2*E195,0)/2</f>
        <v>4925</v>
      </c>
      <c r="G195" s="26">
        <f>+C195-(C$7+F195*C$8)</f>
        <v>-2.3750001782900654E-3</v>
      </c>
      <c r="H195" s="26"/>
      <c r="J195" s="26"/>
      <c r="L195" s="26"/>
      <c r="M195" s="26">
        <f>+G195</f>
        <v>-2.3750001782900654E-3</v>
      </c>
      <c r="N195" s="26"/>
      <c r="O195" s="26">
        <f ca="1">+C$11+C$12*$F195</f>
        <v>-2.0517232563648895E-3</v>
      </c>
      <c r="P195" s="26"/>
      <c r="Q195" s="27">
        <f>+C195-15018.5</f>
        <v>39853.932399999816</v>
      </c>
    </row>
    <row r="196" spans="1:17" x14ac:dyDescent="0.2">
      <c r="A196" s="67" t="s">
        <v>62</v>
      </c>
      <c r="B196" s="68" t="s">
        <v>31</v>
      </c>
      <c r="C196" s="69">
        <v>54874.288199999835</v>
      </c>
      <c r="D196" s="69">
        <v>2.0000000000000001E-4</v>
      </c>
      <c r="E196" s="26">
        <f>+(C196-C$7)/C$8</f>
        <v>4931.4926978271733</v>
      </c>
      <c r="F196" s="26">
        <f>ROUND(2*E196,0)/2</f>
        <v>4931.5</v>
      </c>
      <c r="G196" s="26">
        <f>+C196-(C$7+F196*C$8)</f>
        <v>-2.0845001636189409E-3</v>
      </c>
      <c r="H196" s="26"/>
      <c r="J196" s="26"/>
      <c r="L196" s="26"/>
      <c r="M196" s="26">
        <f>+G196</f>
        <v>-2.0845001636189409E-3</v>
      </c>
      <c r="N196" s="26"/>
      <c r="O196" s="26">
        <f ca="1">+C$11+C$12*$F196</f>
        <v>-2.0510254457779238E-3</v>
      </c>
      <c r="P196" s="26"/>
      <c r="Q196" s="27">
        <f>+C196-15018.5</f>
        <v>39855.788199999835</v>
      </c>
    </row>
    <row r="197" spans="1:17" x14ac:dyDescent="0.2">
      <c r="A197" s="67" t="s">
        <v>62</v>
      </c>
      <c r="B197" s="68" t="s">
        <v>31</v>
      </c>
      <c r="C197" s="69">
        <v>54876.286799999885</v>
      </c>
      <c r="D197" s="69">
        <v>2.0000000000000001E-4</v>
      </c>
      <c r="E197" s="26">
        <f>+(C197-C$7)/C$8</f>
        <v>4938.4939554334123</v>
      </c>
      <c r="F197" s="26">
        <f>ROUND(2*E197,0)/2</f>
        <v>4938.5</v>
      </c>
      <c r="G197" s="26">
        <f>+C197-(C$7+F197*C$8)</f>
        <v>-1.7255001148441806E-3</v>
      </c>
      <c r="H197" s="26"/>
      <c r="J197" s="26"/>
      <c r="L197" s="26"/>
      <c r="M197" s="26">
        <f>+G197</f>
        <v>-1.7255001148441806E-3</v>
      </c>
      <c r="N197" s="26"/>
      <c r="O197" s="26">
        <f ca="1">+C$11+C$12*$F197</f>
        <v>-2.0502739574534993E-3</v>
      </c>
      <c r="P197" s="26"/>
      <c r="Q197" s="27">
        <f>+C197-15018.5</f>
        <v>39857.786799999885</v>
      </c>
    </row>
    <row r="198" spans="1:17" x14ac:dyDescent="0.2">
      <c r="A198" s="67" t="s">
        <v>62</v>
      </c>
      <c r="B198" s="68" t="s">
        <v>30</v>
      </c>
      <c r="C198" s="69">
        <v>54876.428700000048</v>
      </c>
      <c r="D198" s="69">
        <v>2.0000000000000001E-4</v>
      </c>
      <c r="E198" s="26">
        <f>+(C198-C$7)/C$8</f>
        <v>4938.9910426221631</v>
      </c>
      <c r="F198" s="26">
        <f>ROUND(2*E198,0)/2</f>
        <v>4939</v>
      </c>
      <c r="G198" s="26">
        <f>+C198-(C$7+F198*C$8)</f>
        <v>-2.5569999488652684E-3</v>
      </c>
      <c r="H198" s="26"/>
      <c r="J198" s="26"/>
      <c r="L198" s="26"/>
      <c r="M198" s="26">
        <f>+G198</f>
        <v>-2.5569999488652684E-3</v>
      </c>
      <c r="N198" s="26"/>
      <c r="O198" s="26">
        <f ca="1">+C$11+C$12*$F198</f>
        <v>-2.0502202797160404E-3</v>
      </c>
      <c r="P198" s="26"/>
      <c r="Q198" s="27">
        <f>+C198-15018.5</f>
        <v>39857.928700000048</v>
      </c>
    </row>
    <row r="199" spans="1:17" x14ac:dyDescent="0.2">
      <c r="A199" s="67" t="s">
        <v>62</v>
      </c>
      <c r="B199" s="68" t="s">
        <v>30</v>
      </c>
      <c r="C199" s="69">
        <v>54877.285500000231</v>
      </c>
      <c r="D199" s="69">
        <v>2.9999999999999997E-4</v>
      </c>
      <c r="E199" s="26">
        <f>+(C199-C$7)/C$8</f>
        <v>4941.9924823890797</v>
      </c>
      <c r="F199" s="26">
        <f>ROUND(2*E199,0)/2</f>
        <v>4942</v>
      </c>
      <c r="G199" s="26">
        <f>+C199-(C$7+F199*C$8)</f>
        <v>-2.145999766071327E-3</v>
      </c>
      <c r="H199" s="26"/>
      <c r="J199" s="26"/>
      <c r="L199" s="26"/>
      <c r="M199" s="26">
        <f>+G199</f>
        <v>-2.145999766071327E-3</v>
      </c>
      <c r="N199" s="26"/>
      <c r="O199" s="26">
        <f ca="1">+C$11+C$12*$F199</f>
        <v>-2.0498982132912871E-3</v>
      </c>
      <c r="P199" s="26"/>
      <c r="Q199" s="27">
        <f>+C199-15018.5</f>
        <v>39858.785500000231</v>
      </c>
    </row>
    <row r="200" spans="1:17" x14ac:dyDescent="0.2">
      <c r="A200" s="67" t="s">
        <v>62</v>
      </c>
      <c r="B200" s="68" t="s">
        <v>31</v>
      </c>
      <c r="C200" s="69">
        <v>54878.285000000149</v>
      </c>
      <c r="D200" s="69">
        <v>2.0000000000000001E-4</v>
      </c>
      <c r="E200" s="26">
        <f>+(C200-C$7)/C$8</f>
        <v>4945.4938118080172</v>
      </c>
      <c r="F200" s="26">
        <f>ROUND(2*E200,0)/2</f>
        <v>4945.5</v>
      </c>
      <c r="G200" s="26">
        <f>+C200-(C$7+F200*C$8)</f>
        <v>-1.7664998449617997E-3</v>
      </c>
      <c r="H200" s="26"/>
      <c r="J200" s="26"/>
      <c r="L200" s="26"/>
      <c r="M200" s="26">
        <f>+G200</f>
        <v>-1.7664998449617997E-3</v>
      </c>
      <c r="N200" s="26"/>
      <c r="O200" s="26">
        <f ca="1">+C$11+C$12*$F200</f>
        <v>-2.0495224691290748E-3</v>
      </c>
      <c r="P200" s="26"/>
      <c r="Q200" s="27">
        <f>+C200-15018.5</f>
        <v>39859.785000000149</v>
      </c>
    </row>
    <row r="201" spans="1:17" x14ac:dyDescent="0.2">
      <c r="A201" s="67" t="s">
        <v>62</v>
      </c>
      <c r="B201" s="68" t="s">
        <v>30</v>
      </c>
      <c r="C201" s="69">
        <v>54878.427399999928</v>
      </c>
      <c r="D201" s="69">
        <v>2.9999999999999997E-4</v>
      </c>
      <c r="E201" s="26">
        <f>+(C201-C$7)/C$8</f>
        <v>4945.9926505359035</v>
      </c>
      <c r="F201" s="26">
        <f>ROUND(2*E201,0)/2</f>
        <v>4946</v>
      </c>
      <c r="G201" s="26">
        <f>+C201-(C$7+F201*C$8)</f>
        <v>-2.0980000699637458E-3</v>
      </c>
      <c r="H201" s="26"/>
      <c r="J201" s="26"/>
      <c r="L201" s="26"/>
      <c r="M201" s="26">
        <f>+G201</f>
        <v>-2.0980000699637458E-3</v>
      </c>
      <c r="N201" s="26"/>
      <c r="O201" s="26">
        <f ca="1">+C$11+C$12*$F201</f>
        <v>-2.0494687913916159E-3</v>
      </c>
      <c r="P201" s="26"/>
      <c r="Q201" s="27">
        <f>+C201-15018.5</f>
        <v>39859.927399999928</v>
      </c>
    </row>
    <row r="202" spans="1:17" x14ac:dyDescent="0.2">
      <c r="A202" s="67" t="s">
        <v>62</v>
      </c>
      <c r="B202" s="68" t="s">
        <v>30</v>
      </c>
      <c r="C202" s="69">
        <v>54879.283700000029</v>
      </c>
      <c r="D202" s="69">
        <v>2.0000000000000001E-4</v>
      </c>
      <c r="E202" s="26">
        <f>+(C202-C$7)/C$8</f>
        <v>4948.9923387620529</v>
      </c>
      <c r="F202" s="26">
        <f>ROUND(2*E202,0)/2</f>
        <v>4949</v>
      </c>
      <c r="G202" s="26">
        <f>+C202-(C$7+F202*C$8)</f>
        <v>-2.186999969126191E-3</v>
      </c>
      <c r="H202" s="26"/>
      <c r="J202" s="26"/>
      <c r="L202" s="26"/>
      <c r="M202" s="26">
        <f>+G202</f>
        <v>-2.186999969126191E-3</v>
      </c>
      <c r="N202" s="26"/>
      <c r="O202" s="26">
        <f ca="1">+C$11+C$12*$F202</f>
        <v>-2.0491467249668625E-3</v>
      </c>
      <c r="P202" s="26"/>
      <c r="Q202" s="27">
        <f>+C202-15018.5</f>
        <v>39860.783700000029</v>
      </c>
    </row>
    <row r="203" spans="1:17" x14ac:dyDescent="0.2">
      <c r="A203" s="67" t="s">
        <v>62</v>
      </c>
      <c r="B203" s="68" t="s">
        <v>31</v>
      </c>
      <c r="C203" s="69">
        <v>54879.42650000006</v>
      </c>
      <c r="D203" s="69">
        <v>2.0000000000000001E-4</v>
      </c>
      <c r="E203" s="26">
        <f>+(C203-C$7)/C$8</f>
        <v>4949.492578723206</v>
      </c>
      <c r="F203" s="26">
        <f>ROUND(2*E203,0)/2</f>
        <v>4949.5</v>
      </c>
      <c r="G203" s="26">
        <f>+C203-(C$7+F203*C$8)</f>
        <v>-2.1184999350225553E-3</v>
      </c>
      <c r="H203" s="26"/>
      <c r="J203" s="26"/>
      <c r="L203" s="26"/>
      <c r="M203" s="26">
        <f>+G203</f>
        <v>-2.1184999350225553E-3</v>
      </c>
      <c r="N203" s="26"/>
      <c r="O203" s="26">
        <f ca="1">+C$11+C$12*$F203</f>
        <v>-2.0490930472294036E-3</v>
      </c>
      <c r="P203" s="26"/>
      <c r="Q203" s="27">
        <f>+C203-15018.5</f>
        <v>39860.92650000006</v>
      </c>
    </row>
    <row r="204" spans="1:17" x14ac:dyDescent="0.2">
      <c r="A204" s="67" t="s">
        <v>62</v>
      </c>
      <c r="B204" s="68" t="s">
        <v>30</v>
      </c>
      <c r="C204" s="69">
        <v>54881.282300000079</v>
      </c>
      <c r="D204" s="69">
        <v>1E-4</v>
      </c>
      <c r="E204" s="26">
        <f>+(C204-C$7)/C$8</f>
        <v>4955.9935963682929</v>
      </c>
      <c r="F204" s="26">
        <f>ROUND(2*E204,0)/2</f>
        <v>4956</v>
      </c>
      <c r="G204" s="26">
        <f>+C204-(C$7+F204*C$8)</f>
        <v>-1.8279999203514308E-3</v>
      </c>
      <c r="H204" s="26"/>
      <c r="J204" s="26"/>
      <c r="L204" s="26"/>
      <c r="M204" s="26">
        <f>+G204</f>
        <v>-1.8279999203514308E-3</v>
      </c>
      <c r="N204" s="26"/>
      <c r="O204" s="26">
        <f ca="1">+C$11+C$12*$F204</f>
        <v>-2.048395236642438E-3</v>
      </c>
      <c r="P204" s="26"/>
      <c r="Q204" s="27">
        <f>+C204-15018.5</f>
        <v>39862.782300000079</v>
      </c>
    </row>
    <row r="205" spans="1:17" x14ac:dyDescent="0.2">
      <c r="A205" s="67" t="s">
        <v>62</v>
      </c>
      <c r="B205" s="68" t="s">
        <v>31</v>
      </c>
      <c r="C205" s="69">
        <v>54881.424699999858</v>
      </c>
      <c r="D205" s="69">
        <v>2.9999999999999997E-4</v>
      </c>
      <c r="E205" s="26">
        <f>+(C205-C$7)/C$8</f>
        <v>4956.4924350961792</v>
      </c>
      <c r="F205" s="26">
        <f>ROUND(2*E205,0)/2</f>
        <v>4956.5</v>
      </c>
      <c r="G205" s="26">
        <f>+C205-(C$7+F205*C$8)</f>
        <v>-2.1595001380774193E-3</v>
      </c>
      <c r="H205" s="26"/>
      <c r="J205" s="26"/>
      <c r="L205" s="26"/>
      <c r="M205" s="26">
        <f>+G205</f>
        <v>-2.1595001380774193E-3</v>
      </c>
      <c r="N205" s="26"/>
      <c r="O205" s="26">
        <f ca="1">+C$11+C$12*$F205</f>
        <v>-2.0483415589049791E-3</v>
      </c>
      <c r="P205" s="26"/>
      <c r="Q205" s="27">
        <f>+C205-15018.5</f>
        <v>39862.924699999858</v>
      </c>
    </row>
    <row r="206" spans="1:17" x14ac:dyDescent="0.2">
      <c r="A206" s="67" t="s">
        <v>62</v>
      </c>
      <c r="B206" s="68" t="s">
        <v>31</v>
      </c>
      <c r="C206" s="69">
        <v>54882.281700000167</v>
      </c>
      <c r="D206" s="69">
        <v>2.0000000000000001E-4</v>
      </c>
      <c r="E206" s="26">
        <f>+(C206-C$7)/C$8</f>
        <v>4959.4945754797291</v>
      </c>
      <c r="F206" s="26">
        <f>ROUND(2*E206,0)/2</f>
        <v>4959.5</v>
      </c>
      <c r="G206" s="26">
        <f>+C206-(C$7+F206*C$8)</f>
        <v>-1.5484998293686658E-3</v>
      </c>
      <c r="H206" s="26"/>
      <c r="J206" s="26"/>
      <c r="L206" s="26"/>
      <c r="M206" s="26">
        <f>+G206</f>
        <v>-1.5484998293686658E-3</v>
      </c>
      <c r="N206" s="26"/>
      <c r="O206" s="26">
        <f ca="1">+C$11+C$12*$F206</f>
        <v>-2.0480194924802258E-3</v>
      </c>
      <c r="P206" s="26"/>
      <c r="Q206" s="27">
        <f>+C206-15018.5</f>
        <v>39863.781700000167</v>
      </c>
    </row>
    <row r="207" spans="1:17" x14ac:dyDescent="0.2">
      <c r="A207" s="67" t="s">
        <v>62</v>
      </c>
      <c r="B207" s="68" t="s">
        <v>30</v>
      </c>
      <c r="C207" s="69">
        <v>54882.423099999782</v>
      </c>
      <c r="D207" s="69">
        <v>4.0000000000000002E-4</v>
      </c>
      <c r="E207" s="26">
        <f>+(C207-C$7)/C$8</f>
        <v>4959.989911126082</v>
      </c>
      <c r="F207" s="26">
        <f>ROUND(2*E207,0)/2</f>
        <v>4960</v>
      </c>
      <c r="G207" s="26">
        <f>+C207-(C$7+F207*C$8)</f>
        <v>-2.880000218283385E-3</v>
      </c>
      <c r="H207" s="26"/>
      <c r="J207" s="26"/>
      <c r="L207" s="26"/>
      <c r="M207" s="26">
        <f>+G207</f>
        <v>-2.880000218283385E-3</v>
      </c>
      <c r="N207" s="26"/>
      <c r="O207" s="26">
        <f ca="1">+C$11+C$12*$F207</f>
        <v>-2.0479658147427669E-3</v>
      </c>
      <c r="P207" s="26"/>
      <c r="Q207" s="27">
        <f>+C207-15018.5</f>
        <v>39863.923099999782</v>
      </c>
    </row>
    <row r="208" spans="1:17" x14ac:dyDescent="0.2">
      <c r="A208" s="67" t="s">
        <v>62</v>
      </c>
      <c r="B208" s="68" t="s">
        <v>31</v>
      </c>
      <c r="C208" s="69">
        <v>54884.279600000009</v>
      </c>
      <c r="D208" s="69">
        <v>2.0000000000000001E-4</v>
      </c>
      <c r="E208" s="26">
        <f>+(C208-C$7)/C$8</f>
        <v>4966.4933809285685</v>
      </c>
      <c r="F208" s="26">
        <f>ROUND(2*E208,0)/2</f>
        <v>4966.5</v>
      </c>
      <c r="G208" s="26">
        <f>+C208-(C$7+F208*C$8)</f>
        <v>-1.8894999884651043E-3</v>
      </c>
      <c r="H208" s="26"/>
      <c r="J208" s="26"/>
      <c r="L208" s="26"/>
      <c r="M208" s="26">
        <f>+G208</f>
        <v>-1.8894999884651043E-3</v>
      </c>
      <c r="N208" s="26"/>
      <c r="O208" s="26">
        <f ca="1">+C$11+C$12*$F208</f>
        <v>-2.0472680041558012E-3</v>
      </c>
      <c r="P208" s="26"/>
      <c r="Q208" s="27">
        <f>+C208-15018.5</f>
        <v>39865.779600000009</v>
      </c>
    </row>
    <row r="209" spans="1:17" x14ac:dyDescent="0.2">
      <c r="A209" s="67" t="s">
        <v>62</v>
      </c>
      <c r="B209" s="68" t="s">
        <v>30</v>
      </c>
      <c r="C209" s="69">
        <v>54884.422199999914</v>
      </c>
      <c r="D209" s="69">
        <v>2.0000000000000001E-4</v>
      </c>
      <c r="E209" s="26">
        <f>+(C209-C$7)/C$8</f>
        <v>4966.9929202730882</v>
      </c>
      <c r="F209" s="26">
        <f>ROUND(2*E209,0)/2</f>
        <v>4967</v>
      </c>
      <c r="G209" s="26">
        <f>+C209-(C$7+F209*C$8)</f>
        <v>-2.0210000802762806E-3</v>
      </c>
      <c r="H209" s="26"/>
      <c r="J209" s="26"/>
      <c r="L209" s="26"/>
      <c r="M209" s="26">
        <f>+G209</f>
        <v>-2.0210000802762806E-3</v>
      </c>
      <c r="N209" s="26"/>
      <c r="O209" s="26">
        <f ca="1">+C$11+C$12*$F209</f>
        <v>-2.0472143264183423E-3</v>
      </c>
      <c r="P209" s="26"/>
      <c r="Q209" s="27">
        <f>+C209-15018.5</f>
        <v>39865.922199999914</v>
      </c>
    </row>
    <row r="210" spans="1:17" x14ac:dyDescent="0.2">
      <c r="A210" s="67" t="s">
        <v>62</v>
      </c>
      <c r="B210" s="68" t="s">
        <v>30</v>
      </c>
      <c r="C210" s="69">
        <v>54885.278500000015</v>
      </c>
      <c r="D210" s="69">
        <v>2.0000000000000001E-4</v>
      </c>
      <c r="E210" s="26">
        <f>+(C210-C$7)/C$8</f>
        <v>4969.9926084992376</v>
      </c>
      <c r="F210" s="26">
        <f>ROUND(2*E210,0)/2</f>
        <v>4970</v>
      </c>
      <c r="G210" s="26">
        <f>+C210-(C$7+F210*C$8)</f>
        <v>-2.1099999794387259E-3</v>
      </c>
      <c r="H210" s="26"/>
      <c r="J210" s="26"/>
      <c r="L210" s="26"/>
      <c r="M210" s="26">
        <f>+G210</f>
        <v>-2.1099999794387259E-3</v>
      </c>
      <c r="N210" s="26"/>
      <c r="O210" s="26">
        <f ca="1">+C$11+C$12*$F210</f>
        <v>-2.046892259993589E-3</v>
      </c>
      <c r="P210" s="26"/>
      <c r="Q210" s="27">
        <f>+C210-15018.5</f>
        <v>39866.778500000015</v>
      </c>
    </row>
    <row r="211" spans="1:17" x14ac:dyDescent="0.2">
      <c r="A211" s="67" t="s">
        <v>62</v>
      </c>
      <c r="B211" s="68" t="s">
        <v>31</v>
      </c>
      <c r="C211" s="69">
        <v>54885.421200000215</v>
      </c>
      <c r="D211" s="69">
        <v>4.0000000000000002E-4</v>
      </c>
      <c r="E211" s="26">
        <f>+(C211-C$7)/C$8</f>
        <v>4970.4924981528893</v>
      </c>
      <c r="F211" s="26">
        <f>ROUND(2*E211,0)/2</f>
        <v>4970.5</v>
      </c>
      <c r="G211" s="26">
        <f>+C211-(C$7+F211*C$8)</f>
        <v>-2.1414997827378102E-3</v>
      </c>
      <c r="H211" s="26"/>
      <c r="J211" s="26"/>
      <c r="L211" s="26"/>
      <c r="M211" s="26">
        <f>+G211</f>
        <v>-2.1414997827378102E-3</v>
      </c>
      <c r="N211" s="26"/>
      <c r="O211" s="26">
        <f ca="1">+C$11+C$12*$F211</f>
        <v>-2.0468385822561301E-3</v>
      </c>
      <c r="P211" s="26"/>
      <c r="Q211" s="27">
        <f>+C211-15018.5</f>
        <v>39866.921200000215</v>
      </c>
    </row>
    <row r="212" spans="1:17" x14ac:dyDescent="0.2">
      <c r="A212" s="67" t="s">
        <v>62</v>
      </c>
      <c r="B212" s="68" t="s">
        <v>31</v>
      </c>
      <c r="C212" s="69">
        <v>54888.276000000071</v>
      </c>
      <c r="D212" s="69">
        <v>2.0000000000000001E-4</v>
      </c>
      <c r="E212" s="26">
        <f>+(C212-C$7)/C$8</f>
        <v>4980.4930936761466</v>
      </c>
      <c r="F212" s="26">
        <f>ROUND(2*E212,0)/2</f>
        <v>4980.5</v>
      </c>
      <c r="G212" s="26">
        <f>+C212-(C$7+F212*C$8)</f>
        <v>-1.9714999289135449E-3</v>
      </c>
      <c r="H212" s="26"/>
      <c r="J212" s="26"/>
      <c r="L212" s="26"/>
      <c r="M212" s="26">
        <f>+G212</f>
        <v>-1.9714999289135449E-3</v>
      </c>
      <c r="N212" s="26"/>
      <c r="O212" s="26">
        <f ca="1">+C$11+C$12*$F212</f>
        <v>-2.0457650275069522E-3</v>
      </c>
      <c r="P212" s="26"/>
      <c r="Q212" s="27">
        <f>+C212-15018.5</f>
        <v>39869.776000000071</v>
      </c>
    </row>
    <row r="213" spans="1:17" x14ac:dyDescent="0.2">
      <c r="A213" s="67" t="s">
        <v>62</v>
      </c>
      <c r="B213" s="68" t="s">
        <v>30</v>
      </c>
      <c r="C213" s="69">
        <v>54889.275200000033</v>
      </c>
      <c r="D213" s="69">
        <v>2.0000000000000001E-4</v>
      </c>
      <c r="E213" s="26">
        <f>+(C213-C$7)/C$8</f>
        <v>4983.9933721709494</v>
      </c>
      <c r="F213" s="26">
        <f>ROUND(2*E213,0)/2</f>
        <v>4984</v>
      </c>
      <c r="G213" s="26">
        <f>+C213-(C$7+F213*C$8)</f>
        <v>-1.891999963845592E-3</v>
      </c>
      <c r="H213" s="26"/>
      <c r="J213" s="26"/>
      <c r="L213" s="26"/>
      <c r="M213" s="26">
        <f>+G213</f>
        <v>-1.891999963845592E-3</v>
      </c>
      <c r="N213" s="26"/>
      <c r="O213" s="26">
        <f ca="1">+C$11+C$12*$F213</f>
        <v>-2.0453892833447399E-3</v>
      </c>
      <c r="P213" s="26"/>
      <c r="Q213" s="27">
        <f>+C213-15018.5</f>
        <v>39870.775200000033</v>
      </c>
    </row>
    <row r="214" spans="1:17" x14ac:dyDescent="0.2">
      <c r="A214" s="67" t="s">
        <v>62</v>
      </c>
      <c r="B214" s="68" t="s">
        <v>31</v>
      </c>
      <c r="C214" s="69">
        <v>54890.274799999781</v>
      </c>
      <c r="D214" s="69">
        <v>2.9999999999999997E-4</v>
      </c>
      <c r="E214" s="26">
        <f>+(C214-C$7)/C$8</f>
        <v>4987.4950518973874</v>
      </c>
      <c r="F214" s="26">
        <f>ROUND(2*E214,0)/2</f>
        <v>4987.5</v>
      </c>
      <c r="G214" s="26">
        <f>+C214-(C$7+F214*C$8)</f>
        <v>-1.4125002126093023E-3</v>
      </c>
      <c r="H214" s="26"/>
      <c r="J214" s="26"/>
      <c r="L214" s="26"/>
      <c r="M214" s="26">
        <f>+G214</f>
        <v>-1.4125002126093023E-3</v>
      </c>
      <c r="N214" s="26"/>
      <c r="O214" s="26">
        <f ca="1">+C$11+C$12*$F214</f>
        <v>-2.0450135391825277E-3</v>
      </c>
      <c r="P214" s="26"/>
      <c r="Q214" s="27">
        <f>+C214-15018.5</f>
        <v>39871.774799999781</v>
      </c>
    </row>
    <row r="215" spans="1:17" x14ac:dyDescent="0.2">
      <c r="A215" s="67" t="s">
        <v>62</v>
      </c>
      <c r="B215" s="68" t="s">
        <v>30</v>
      </c>
      <c r="C215" s="69">
        <v>54891.273399999831</v>
      </c>
      <c r="D215" s="69">
        <v>2.0000000000000001E-4</v>
      </c>
      <c r="E215" s="26">
        <f>+(C215-C$7)/C$8</f>
        <v>4990.9932285439227</v>
      </c>
      <c r="F215" s="26">
        <f>ROUND(2*E215,0)/2</f>
        <v>4991</v>
      </c>
      <c r="G215" s="26">
        <f>+C215-(C$7+F215*C$8)</f>
        <v>-1.933000166900456E-3</v>
      </c>
      <c r="H215" s="26"/>
      <c r="J215" s="26"/>
      <c r="L215" s="26"/>
      <c r="M215" s="26">
        <f>+G215</f>
        <v>-1.933000166900456E-3</v>
      </c>
      <c r="N215" s="26"/>
      <c r="O215" s="26">
        <f ca="1">+C$11+C$12*$F215</f>
        <v>-2.0446377950203154E-3</v>
      </c>
      <c r="P215" s="26"/>
      <c r="Q215" s="27">
        <f>+C215-15018.5</f>
        <v>39872.773399999831</v>
      </c>
    </row>
    <row r="216" spans="1:17" x14ac:dyDescent="0.2">
      <c r="A216" s="67" t="s">
        <v>62</v>
      </c>
      <c r="B216" s="68" t="s">
        <v>30</v>
      </c>
      <c r="C216" s="69">
        <v>54892.414400000125</v>
      </c>
      <c r="D216" s="69">
        <v>2.9999999999999997E-4</v>
      </c>
      <c r="E216" s="26">
        <f>+(C216-C$7)/C$8</f>
        <v>4994.9902439199759</v>
      </c>
      <c r="F216" s="26">
        <f>ROUND(2*E216,0)/2</f>
        <v>4995</v>
      </c>
      <c r="G216" s="26">
        <f>+C216-(C$7+F216*C$8)</f>
        <v>-2.7849998732563108E-3</v>
      </c>
      <c r="H216" s="26"/>
      <c r="J216" s="26"/>
      <c r="L216" s="26"/>
      <c r="M216" s="26">
        <f>+G216</f>
        <v>-2.7849998732563108E-3</v>
      </c>
      <c r="N216" s="26"/>
      <c r="O216" s="26">
        <f ca="1">+C$11+C$12*$F216</f>
        <v>-2.0442083731206442E-3</v>
      </c>
      <c r="P216" s="26"/>
      <c r="Q216" s="27">
        <f>+C216-15018.5</f>
        <v>39873.914400000125</v>
      </c>
    </row>
    <row r="217" spans="1:17" x14ac:dyDescent="0.2">
      <c r="A217" s="67" t="s">
        <v>62</v>
      </c>
      <c r="B217" s="68" t="s">
        <v>30</v>
      </c>
      <c r="C217" s="69">
        <v>54893.271600000095</v>
      </c>
      <c r="D217" s="69">
        <v>2.0000000000000001E-4</v>
      </c>
      <c r="E217" s="26">
        <f>+(C217-C$7)/C$8</f>
        <v>4997.9930849185275</v>
      </c>
      <c r="F217" s="26">
        <f>ROUND(2*E217,0)/2</f>
        <v>4998</v>
      </c>
      <c r="G217" s="26">
        <f>+C217-(C$7+F217*C$8)</f>
        <v>-1.9739999042940326E-3</v>
      </c>
      <c r="H217" s="26"/>
      <c r="J217" s="26"/>
      <c r="L217" s="26"/>
      <c r="M217" s="26">
        <f>+G217</f>
        <v>-1.9739999042940326E-3</v>
      </c>
      <c r="N217" s="26"/>
      <c r="O217" s="26">
        <f ca="1">+C$11+C$12*$F217</f>
        <v>-2.0438863066958909E-3</v>
      </c>
      <c r="P217" s="26"/>
      <c r="Q217" s="27">
        <f>+C217-15018.5</f>
        <v>39874.771600000095</v>
      </c>
    </row>
    <row r="218" spans="1:17" x14ac:dyDescent="0.2">
      <c r="A218" s="67" t="s">
        <v>62</v>
      </c>
      <c r="B218" s="68" t="s">
        <v>31</v>
      </c>
      <c r="C218" s="69">
        <v>54893.414299999829</v>
      </c>
      <c r="D218" s="69">
        <v>2.0000000000000001E-4</v>
      </c>
      <c r="E218" s="26">
        <f>+(C218-C$7)/C$8</f>
        <v>4998.4929745705476</v>
      </c>
      <c r="F218" s="26">
        <f>ROUND(2*E218,0)/2</f>
        <v>4998.5</v>
      </c>
      <c r="G218" s="26">
        <f>+C218-(C$7+F218*C$8)</f>
        <v>-2.0055001659784466E-3</v>
      </c>
      <c r="H218" s="26"/>
      <c r="J218" s="26"/>
      <c r="L218" s="26"/>
      <c r="M218" s="26">
        <f>+G218</f>
        <v>-2.0055001659784466E-3</v>
      </c>
      <c r="N218" s="26"/>
      <c r="O218" s="26">
        <f ca="1">+C$11+C$12*$F218</f>
        <v>-2.043832628958432E-3</v>
      </c>
      <c r="P218" s="26"/>
      <c r="Q218" s="27">
        <f>+C218-15018.5</f>
        <v>39874.914299999829</v>
      </c>
    </row>
    <row r="219" spans="1:17" x14ac:dyDescent="0.2">
      <c r="A219" s="67" t="s">
        <v>62</v>
      </c>
      <c r="B219" s="68" t="s">
        <v>31</v>
      </c>
      <c r="C219" s="69">
        <v>54894.271199999843</v>
      </c>
      <c r="D219" s="69">
        <v>2.9999999999999997E-4</v>
      </c>
      <c r="E219" s="26">
        <f>+(C219-C$7)/C$8</f>
        <v>5001.4947646449655</v>
      </c>
      <c r="F219" s="26">
        <f>ROUND(2*E219,0)/2</f>
        <v>5001.5</v>
      </c>
      <c r="G219" s="26">
        <f>+C219-(C$7+F219*C$8)</f>
        <v>-1.4945001530577429E-3</v>
      </c>
      <c r="H219" s="26"/>
      <c r="J219" s="26"/>
      <c r="L219" s="26"/>
      <c r="M219" s="26">
        <f>+G219</f>
        <v>-1.4945001530577429E-3</v>
      </c>
      <c r="N219" s="26"/>
      <c r="O219" s="26">
        <f ca="1">+C$11+C$12*$F219</f>
        <v>-2.0435105625336786E-3</v>
      </c>
      <c r="P219" s="26"/>
      <c r="Q219" s="27">
        <f>+C219-15018.5</f>
        <v>39875.771199999843</v>
      </c>
    </row>
    <row r="220" spans="1:17" x14ac:dyDescent="0.2">
      <c r="A220" s="67" t="s">
        <v>62</v>
      </c>
      <c r="B220" s="68" t="s">
        <v>30</v>
      </c>
      <c r="C220" s="69">
        <v>54895.269700000063</v>
      </c>
      <c r="D220" s="69">
        <v>2.0000000000000001E-4</v>
      </c>
      <c r="E220" s="26">
        <f>+(C220-C$7)/C$8</f>
        <v>5004.9925909839994</v>
      </c>
      <c r="F220" s="26">
        <f>ROUND(2*E220,0)/2</f>
        <v>5005</v>
      </c>
      <c r="G220" s="26">
        <f>+C220-(C$7+F220*C$8)</f>
        <v>-2.114999937475659E-3</v>
      </c>
      <c r="H220" s="26"/>
      <c r="J220" s="26"/>
      <c r="L220" s="26"/>
      <c r="M220" s="26">
        <f>+G220</f>
        <v>-2.114999937475659E-3</v>
      </c>
      <c r="N220" s="26"/>
      <c r="O220" s="26">
        <f ca="1">+C$11+C$12*$F220</f>
        <v>-2.0431348183714663E-3</v>
      </c>
      <c r="P220" s="26"/>
      <c r="Q220" s="27">
        <f>+C220-15018.5</f>
        <v>39876.769700000063</v>
      </c>
    </row>
    <row r="221" spans="1:17" x14ac:dyDescent="0.2">
      <c r="A221" s="67" t="s">
        <v>62</v>
      </c>
      <c r="B221" s="68" t="s">
        <v>31</v>
      </c>
      <c r="C221" s="69">
        <v>54895.412700000219</v>
      </c>
      <c r="D221" s="69">
        <v>2.0000000000000001E-4</v>
      </c>
      <c r="E221" s="26">
        <f>+(C221-C$7)/C$8</f>
        <v>5005.4935315617859</v>
      </c>
      <c r="F221" s="26">
        <f>ROUND(2*E221,0)/2</f>
        <v>5005.5</v>
      </c>
      <c r="G221" s="26">
        <f>+C221-(C$7+F221*C$8)</f>
        <v>-1.8464997774572112E-3</v>
      </c>
      <c r="H221" s="26"/>
      <c r="J221" s="26"/>
      <c r="L221" s="26"/>
      <c r="M221" s="26">
        <f>+G221</f>
        <v>-1.8464997774572112E-3</v>
      </c>
      <c r="N221" s="26"/>
      <c r="O221" s="26">
        <f ca="1">+C$11+C$12*$F221</f>
        <v>-2.0430811406340075E-3</v>
      </c>
      <c r="P221" s="26"/>
      <c r="Q221" s="27">
        <f>+C221-15018.5</f>
        <v>39876.912700000219</v>
      </c>
    </row>
    <row r="222" spans="1:17" x14ac:dyDescent="0.2">
      <c r="A222" s="67" t="s">
        <v>62</v>
      </c>
      <c r="B222" s="68" t="s">
        <v>31</v>
      </c>
      <c r="C222" s="69">
        <v>54900.265600000042</v>
      </c>
      <c r="D222" s="69">
        <v>2.0000000000000001E-4</v>
      </c>
      <c r="E222" s="26">
        <f>+(C222-C$7)/C$8</f>
        <v>5022.4936331505151</v>
      </c>
      <c r="F222" s="26">
        <f>ROUND(2*E222,0)/2</f>
        <v>5022.5</v>
      </c>
      <c r="G222" s="26">
        <f>+C222-(C$7+F222*C$8)</f>
        <v>-1.8174999568145722E-3</v>
      </c>
      <c r="H222" s="26"/>
      <c r="J222" s="26"/>
      <c r="L222" s="26"/>
      <c r="M222" s="26">
        <f>+G222</f>
        <v>-1.8174999568145722E-3</v>
      </c>
      <c r="N222" s="26"/>
      <c r="O222" s="26">
        <f ca="1">+C$11+C$12*$F222</f>
        <v>-2.041256097560405E-3</v>
      </c>
      <c r="P222" s="26"/>
      <c r="Q222" s="27">
        <f>+C222-15018.5</f>
        <v>39881.765600000042</v>
      </c>
    </row>
    <row r="223" spans="1:17" x14ac:dyDescent="0.2">
      <c r="A223" s="67" t="s">
        <v>62</v>
      </c>
      <c r="B223" s="68" t="s">
        <v>31</v>
      </c>
      <c r="C223" s="69">
        <v>54906.260199999902</v>
      </c>
      <c r="D223" s="69">
        <v>2.0000000000000001E-4</v>
      </c>
      <c r="E223" s="26">
        <f>+(C223-C$7)/C$8</f>
        <v>5043.4932022710664</v>
      </c>
      <c r="F223" s="26">
        <f>ROUND(2*E223,0)/2</f>
        <v>5043.5</v>
      </c>
      <c r="G223" s="26">
        <f>+C223-(C$7+F223*C$8)</f>
        <v>-1.9405000930419192E-3</v>
      </c>
      <c r="H223" s="26"/>
      <c r="J223" s="26"/>
      <c r="L223" s="26"/>
      <c r="M223" s="26">
        <f>+G223</f>
        <v>-1.9405000930419192E-3</v>
      </c>
      <c r="N223" s="26"/>
      <c r="O223" s="26">
        <f ca="1">+C$11+C$12*$F223</f>
        <v>-2.0390016325871315E-3</v>
      </c>
      <c r="P223" s="26"/>
      <c r="Q223" s="27">
        <f>+C223-15018.5</f>
        <v>39887.760199999902</v>
      </c>
    </row>
    <row r="224" spans="1:17" x14ac:dyDescent="0.2">
      <c r="A224" s="67" t="s">
        <v>62</v>
      </c>
      <c r="B224" s="68" t="s">
        <v>30</v>
      </c>
      <c r="C224" s="69">
        <v>54906.402400000021</v>
      </c>
      <c r="D224" s="69">
        <v>2.0000000000000001E-4</v>
      </c>
      <c r="E224" s="26">
        <f>+(C224-C$7)/C$8</f>
        <v>5043.991340383951</v>
      </c>
      <c r="F224" s="26">
        <f>ROUND(2*E224,0)/2</f>
        <v>5044</v>
      </c>
      <c r="G224" s="26">
        <f>+C224-(C$7+F224*C$8)</f>
        <v>-2.47199997829739E-3</v>
      </c>
      <c r="H224" s="26"/>
      <c r="J224" s="26"/>
      <c r="L224" s="26"/>
      <c r="M224" s="26">
        <f>+G224</f>
        <v>-2.47199997829739E-3</v>
      </c>
      <c r="N224" s="26"/>
      <c r="O224" s="26">
        <f ca="1">+C$11+C$12*$F224</f>
        <v>-2.0389479548496726E-3</v>
      </c>
      <c r="P224" s="26"/>
      <c r="Q224" s="27">
        <f>+C224-15018.5</f>
        <v>39887.902400000021</v>
      </c>
    </row>
    <row r="225" spans="1:17" x14ac:dyDescent="0.2">
      <c r="A225" s="67" t="s">
        <v>62</v>
      </c>
      <c r="B225" s="68" t="s">
        <v>30</v>
      </c>
      <c r="C225" s="69">
        <v>54907.258700000122</v>
      </c>
      <c r="D225" s="69">
        <v>2.9999999999999997E-4</v>
      </c>
      <c r="E225" s="26">
        <f>+(C225-C$7)/C$8</f>
        <v>5046.9910286101003</v>
      </c>
      <c r="F225" s="26">
        <f>ROUND(2*E225,0)/2</f>
        <v>5047</v>
      </c>
      <c r="G225" s="26">
        <f>+C225-(C$7+F225*C$8)</f>
        <v>-2.5609998774598353E-3</v>
      </c>
      <c r="H225" s="26"/>
      <c r="J225" s="26"/>
      <c r="L225" s="26"/>
      <c r="M225" s="26">
        <f>+G225</f>
        <v>-2.5609998774598353E-3</v>
      </c>
      <c r="N225" s="26"/>
      <c r="O225" s="26">
        <f ca="1">+C$11+C$12*$F225</f>
        <v>-2.0386258884249192E-3</v>
      </c>
      <c r="P225" s="26"/>
      <c r="Q225" s="27">
        <f>+C225-15018.5</f>
        <v>39888.758700000122</v>
      </c>
    </row>
    <row r="226" spans="1:17" x14ac:dyDescent="0.2">
      <c r="A226" s="67" t="s">
        <v>62</v>
      </c>
      <c r="B226" s="68" t="s">
        <v>31</v>
      </c>
      <c r="C226" s="69">
        <v>54908.257900000084</v>
      </c>
      <c r="D226" s="69">
        <v>2.9999999999999997E-4</v>
      </c>
      <c r="E226" s="26">
        <f>+(C226-C$7)/C$8</f>
        <v>5050.4913071049041</v>
      </c>
      <c r="F226" s="26">
        <f>ROUND(2*E226,0)/2</f>
        <v>5050.5</v>
      </c>
      <c r="G226" s="26">
        <f>+C226-(C$7+F226*C$8)</f>
        <v>-2.4814999123918824E-3</v>
      </c>
      <c r="H226" s="26"/>
      <c r="J226" s="26"/>
      <c r="L226" s="26"/>
      <c r="M226" s="26">
        <f>+G226</f>
        <v>-2.4814999123918824E-3</v>
      </c>
      <c r="N226" s="26"/>
      <c r="O226" s="26">
        <f ca="1">+C$11+C$12*$F226</f>
        <v>-2.0382501442627069E-3</v>
      </c>
      <c r="P226" s="26"/>
      <c r="Q226" s="27">
        <f>+C226-15018.5</f>
        <v>39889.757900000084</v>
      </c>
    </row>
    <row r="227" spans="1:17" x14ac:dyDescent="0.2">
      <c r="A227" s="67" t="s">
        <v>62</v>
      </c>
      <c r="B227" s="68" t="s">
        <v>30</v>
      </c>
      <c r="C227" s="69">
        <v>54908.400599999819</v>
      </c>
      <c r="D227" s="69">
        <v>2.0000000000000001E-4</v>
      </c>
      <c r="E227" s="26">
        <f>+(C227-C$7)/C$8</f>
        <v>5050.9911967569242</v>
      </c>
      <c r="F227" s="26">
        <f>ROUND(2*E227,0)/2</f>
        <v>5051</v>
      </c>
      <c r="G227" s="26">
        <f>+C227-(C$7+F227*C$8)</f>
        <v>-2.513000181352254E-3</v>
      </c>
      <c r="H227" s="26"/>
      <c r="J227" s="26"/>
      <c r="L227" s="26"/>
      <c r="M227" s="26">
        <f>+G227</f>
        <v>-2.513000181352254E-3</v>
      </c>
      <c r="N227" s="26"/>
      <c r="O227" s="26">
        <f ca="1">+C$11+C$12*$F227</f>
        <v>-2.0381964665252481E-3</v>
      </c>
      <c r="P227" s="26"/>
      <c r="Q227" s="27">
        <f>+C227-15018.5</f>
        <v>39889.900599999819</v>
      </c>
    </row>
    <row r="228" spans="1:17" x14ac:dyDescent="0.2">
      <c r="A228" s="67" t="s">
        <v>62</v>
      </c>
      <c r="B228" s="68" t="s">
        <v>30</v>
      </c>
      <c r="C228" s="69">
        <v>54909.257499999832</v>
      </c>
      <c r="D228" s="69">
        <v>2.0000000000000001E-4</v>
      </c>
      <c r="E228" s="26">
        <f>+(C228-C$7)/C$8</f>
        <v>5053.992986831342</v>
      </c>
      <c r="F228" s="26">
        <f>ROUND(2*E228,0)/2</f>
        <v>5054</v>
      </c>
      <c r="G228" s="26">
        <f>+C228-(C$7+F228*C$8)</f>
        <v>-2.0020001611555927E-3</v>
      </c>
      <c r="H228" s="26"/>
      <c r="J228" s="26"/>
      <c r="L228" s="26"/>
      <c r="M228" s="26">
        <f>+G228</f>
        <v>-2.0020001611555927E-3</v>
      </c>
      <c r="N228" s="26"/>
      <c r="O228" s="26">
        <f ca="1">+C$11+C$12*$F228</f>
        <v>-2.0378744001004947E-3</v>
      </c>
      <c r="P228" s="26"/>
      <c r="Q228" s="27">
        <f>+C228-15018.5</f>
        <v>39890.757499999832</v>
      </c>
    </row>
    <row r="229" spans="1:17" x14ac:dyDescent="0.2">
      <c r="A229" s="67" t="s">
        <v>62</v>
      </c>
      <c r="B229" s="68" t="s">
        <v>30</v>
      </c>
      <c r="C229" s="69">
        <v>54910.398200000171</v>
      </c>
      <c r="D229" s="69">
        <v>2.9999999999999997E-4</v>
      </c>
      <c r="E229" s="26">
        <f>+(C229-C$7)/C$8</f>
        <v>5057.9889512832615</v>
      </c>
      <c r="F229" s="26">
        <f>ROUND(2*E229,0)/2</f>
        <v>5058</v>
      </c>
      <c r="G229" s="26">
        <f>+C229-(C$7+F229*C$8)</f>
        <v>-3.153999823553022E-3</v>
      </c>
      <c r="H229" s="26"/>
      <c r="J229" s="26"/>
      <c r="L229" s="26"/>
      <c r="M229" s="26">
        <f>+G229</f>
        <v>-3.153999823553022E-3</v>
      </c>
      <c r="N229" s="26"/>
      <c r="O229" s="26">
        <f ca="1">+C$11+C$12*$F229</f>
        <v>-2.0374449782008235E-3</v>
      </c>
      <c r="P229" s="26"/>
      <c r="Q229" s="27">
        <f>+C229-15018.5</f>
        <v>39891.898200000171</v>
      </c>
    </row>
    <row r="230" spans="1:17" x14ac:dyDescent="0.2">
      <c r="A230" s="67" t="s">
        <v>62</v>
      </c>
      <c r="B230" s="68" t="s">
        <v>30</v>
      </c>
      <c r="C230" s="69">
        <v>54911.255900000222</v>
      </c>
      <c r="D230" s="69">
        <v>2.0000000000000001E-4</v>
      </c>
      <c r="E230" s="26">
        <f>+(C230-C$7)/C$8</f>
        <v>5060.9935438225793</v>
      </c>
      <c r="F230" s="26">
        <f>ROUND(2*E230,0)/2</f>
        <v>5061</v>
      </c>
      <c r="G230" s="26">
        <f>+C230-(C$7+F230*C$8)</f>
        <v>-1.8429997726343572E-3</v>
      </c>
      <c r="H230" s="26"/>
      <c r="J230" s="26"/>
      <c r="L230" s="26"/>
      <c r="M230" s="26">
        <f>+G230</f>
        <v>-1.8429997726343572E-3</v>
      </c>
      <c r="N230" s="26"/>
      <c r="O230" s="26">
        <f ca="1">+C$11+C$12*$F230</f>
        <v>-2.0371229117760702E-3</v>
      </c>
      <c r="P230" s="26"/>
      <c r="Q230" s="27">
        <f>+C230-15018.5</f>
        <v>39892.755900000222</v>
      </c>
    </row>
    <row r="231" spans="1:17" x14ac:dyDescent="0.2">
      <c r="A231" s="67" t="s">
        <v>62</v>
      </c>
      <c r="B231" s="68" t="s">
        <v>31</v>
      </c>
      <c r="C231" s="69">
        <v>54911.397799999919</v>
      </c>
      <c r="D231" s="69">
        <v>5.0000000000000001E-4</v>
      </c>
      <c r="E231" s="26">
        <f>+(C231-C$7)/C$8</f>
        <v>5061.4906310096994</v>
      </c>
      <c r="F231" s="26">
        <f>ROUND(2*E231,0)/2</f>
        <v>5061.5</v>
      </c>
      <c r="G231" s="26">
        <f>+C231-(C$7+F231*C$8)</f>
        <v>-2.6745000795926899E-3</v>
      </c>
      <c r="H231" s="26"/>
      <c r="J231" s="26"/>
      <c r="L231" s="26"/>
      <c r="M231" s="26">
        <f>+G231</f>
        <v>-2.6745000795926899E-3</v>
      </c>
      <c r="N231" s="26"/>
      <c r="O231" s="26">
        <f ca="1">+C$11+C$12*$F231</f>
        <v>-2.0370692340386113E-3</v>
      </c>
      <c r="P231" s="26"/>
      <c r="Q231" s="27">
        <f>+C231-15018.5</f>
        <v>39892.897799999919</v>
      </c>
    </row>
    <row r="232" spans="1:17" x14ac:dyDescent="0.2">
      <c r="A232" s="67" t="s">
        <v>62</v>
      </c>
      <c r="B232" s="68" t="s">
        <v>31</v>
      </c>
      <c r="C232" s="69">
        <v>54912.255100000184</v>
      </c>
      <c r="D232" s="69">
        <v>2.0000000000000001E-4</v>
      </c>
      <c r="E232" s="26">
        <f>+(C232-C$7)/C$8</f>
        <v>5064.4938223173831</v>
      </c>
      <c r="F232" s="26">
        <f>ROUND(2*E232,0)/2</f>
        <v>5064.5</v>
      </c>
      <c r="G232" s="26">
        <f>+C232-(C$7+F232*C$8)</f>
        <v>-1.763499814842362E-3</v>
      </c>
      <c r="H232" s="26"/>
      <c r="J232" s="26"/>
      <c r="L232" s="26"/>
      <c r="M232" s="26">
        <f>+G232</f>
        <v>-1.763499814842362E-3</v>
      </c>
      <c r="N232" s="26"/>
      <c r="O232" s="26">
        <f ca="1">+C$11+C$12*$F232</f>
        <v>-2.0367471676138579E-3</v>
      </c>
      <c r="P232" s="26"/>
      <c r="Q232" s="27">
        <f>+C232-15018.5</f>
        <v>39893.755100000184</v>
      </c>
    </row>
    <row r="233" spans="1:17" x14ac:dyDescent="0.2">
      <c r="A233" s="67" t="s">
        <v>62</v>
      </c>
      <c r="B233" s="68" t="s">
        <v>30</v>
      </c>
      <c r="C233" s="69">
        <v>54912.397100000177</v>
      </c>
      <c r="D233" s="69">
        <v>2.0000000000000001E-4</v>
      </c>
      <c r="E233" s="26">
        <f>+(C233-C$7)/C$8</f>
        <v>5064.9912598136343</v>
      </c>
      <c r="F233" s="26">
        <f>ROUND(2*E233,0)/2</f>
        <v>5065</v>
      </c>
      <c r="G233" s="26">
        <f>+C233-(C$7+F233*C$8)</f>
        <v>-2.4949998187366873E-3</v>
      </c>
      <c r="H233" s="26"/>
      <c r="J233" s="26"/>
      <c r="L233" s="26"/>
      <c r="M233" s="26">
        <f>+G233</f>
        <v>-2.4949998187366873E-3</v>
      </c>
      <c r="N233" s="26"/>
      <c r="O233" s="26">
        <f ca="1">+C$11+C$12*$F233</f>
        <v>-2.036693489876399E-3</v>
      </c>
      <c r="P233" s="26"/>
      <c r="Q233" s="27">
        <f>+C233-15018.5</f>
        <v>39893.897100000177</v>
      </c>
    </row>
    <row r="234" spans="1:17" x14ac:dyDescent="0.2">
      <c r="A234" s="67" t="s">
        <v>62</v>
      </c>
      <c r="B234" s="68" t="s">
        <v>30</v>
      </c>
      <c r="C234" s="69">
        <v>54913.253699999768</v>
      </c>
      <c r="D234" s="69">
        <v>2.0000000000000001E-4</v>
      </c>
      <c r="E234" s="26">
        <f>+(C234-C$7)/C$8</f>
        <v>5067.9919989622867</v>
      </c>
      <c r="F234" s="26">
        <f>ROUND(2*E234,0)/2</f>
        <v>5068</v>
      </c>
      <c r="G234" s="26">
        <f>+C234-(C$7+F234*C$8)</f>
        <v>-2.2840002275188453E-3</v>
      </c>
      <c r="H234" s="26"/>
      <c r="J234" s="26"/>
      <c r="L234" s="26"/>
      <c r="M234" s="26">
        <f>+G234</f>
        <v>-2.2840002275188453E-3</v>
      </c>
      <c r="N234" s="26"/>
      <c r="O234" s="26">
        <f ca="1">+C$11+C$12*$F234</f>
        <v>-2.0363714234516456E-3</v>
      </c>
      <c r="P234" s="26"/>
      <c r="Q234" s="27">
        <f>+C234-15018.5</f>
        <v>39894.753699999768</v>
      </c>
    </row>
    <row r="235" spans="1:17" x14ac:dyDescent="0.2">
      <c r="A235" s="67" t="s">
        <v>62</v>
      </c>
      <c r="B235" s="68" t="s">
        <v>31</v>
      </c>
      <c r="C235" s="69">
        <v>54913.396000000183</v>
      </c>
      <c r="D235" s="69">
        <v>2.0000000000000001E-4</v>
      </c>
      <c r="E235" s="26">
        <f>+(C235-C$7)/C$8</f>
        <v>5068.4904873843034</v>
      </c>
      <c r="F235" s="26">
        <f>ROUND(2*E235,0)/2</f>
        <v>5068.5</v>
      </c>
      <c r="G235" s="26">
        <f>+C235-(C$7+F235*C$8)</f>
        <v>-2.7154998169862665E-3</v>
      </c>
      <c r="H235" s="26"/>
      <c r="J235" s="26"/>
      <c r="L235" s="26"/>
      <c r="M235" s="26">
        <f>+G235</f>
        <v>-2.7154998169862665E-3</v>
      </c>
      <c r="N235" s="26"/>
      <c r="O235" s="26">
        <f ca="1">+C$11+C$12*$F235</f>
        <v>-2.0363177457141867E-3</v>
      </c>
      <c r="P235" s="26"/>
      <c r="Q235" s="27">
        <f>+C235-15018.5</f>
        <v>39894.896000000183</v>
      </c>
    </row>
    <row r="236" spans="1:17" x14ac:dyDescent="0.2">
      <c r="A236" s="67" t="s">
        <v>62</v>
      </c>
      <c r="B236" s="68" t="s">
        <v>31</v>
      </c>
      <c r="C236" s="69">
        <v>54914.253399999812</v>
      </c>
      <c r="D236" s="69">
        <v>2.0000000000000001E-4</v>
      </c>
      <c r="E236" s="26">
        <f>+(C236-C$7)/C$8</f>
        <v>5071.4940289978567</v>
      </c>
      <c r="F236" s="26">
        <f>ROUND(2*E236,0)/2</f>
        <v>5071.5</v>
      </c>
      <c r="G236" s="26">
        <f>+C236-(C$7+F236*C$8)</f>
        <v>-1.7045001877704635E-3</v>
      </c>
      <c r="H236" s="26"/>
      <c r="J236" s="26"/>
      <c r="L236" s="26"/>
      <c r="M236" s="26">
        <f>+G236</f>
        <v>-1.7045001877704635E-3</v>
      </c>
      <c r="N236" s="26"/>
      <c r="O236" s="26">
        <f ca="1">+C$11+C$12*$F236</f>
        <v>-2.0359956792894334E-3</v>
      </c>
      <c r="P236" s="26"/>
      <c r="Q236" s="27">
        <f>+C236-15018.5</f>
        <v>39895.753399999812</v>
      </c>
    </row>
    <row r="237" spans="1:17" x14ac:dyDescent="0.2">
      <c r="A237" s="67" t="s">
        <v>62</v>
      </c>
      <c r="B237" s="68" t="s">
        <v>30</v>
      </c>
      <c r="C237" s="69">
        <v>54915.252199999988</v>
      </c>
      <c r="D237" s="69">
        <v>2.9999999999999997E-4</v>
      </c>
      <c r="E237" s="26">
        <f>+(C237-C$7)/C$8</f>
        <v>5074.9929062610254</v>
      </c>
      <c r="F237" s="26">
        <f>ROUND(2*E237,0)/2</f>
        <v>5075</v>
      </c>
      <c r="G237" s="26">
        <f>+C237-(C$7+F237*C$8)</f>
        <v>-2.0250000088708475E-3</v>
      </c>
      <c r="H237" s="26"/>
      <c r="J237" s="26"/>
      <c r="L237" s="26"/>
      <c r="M237" s="26">
        <f>+G237</f>
        <v>-2.0250000088708475E-3</v>
      </c>
      <c r="N237" s="26"/>
      <c r="O237" s="26">
        <f ca="1">+C$11+C$12*$F237</f>
        <v>-2.0356199351272211E-3</v>
      </c>
      <c r="P237" s="26"/>
      <c r="Q237" s="27">
        <f>+C237-15018.5</f>
        <v>39896.752199999988</v>
      </c>
    </row>
    <row r="238" spans="1:17" x14ac:dyDescent="0.2">
      <c r="A238" s="67" t="s">
        <v>62</v>
      </c>
      <c r="B238" s="68" t="s">
        <v>31</v>
      </c>
      <c r="C238" s="69">
        <v>55107.511799999978</v>
      </c>
      <c r="D238" s="69">
        <v>2.9999999999999997E-4</v>
      </c>
      <c r="E238" s="26">
        <f>+(C238-C$7)/C$8</f>
        <v>5748.4938503413096</v>
      </c>
      <c r="F238" s="26">
        <f>ROUND(2*E238,0)/2</f>
        <v>5748.5</v>
      </c>
      <c r="G238" s="26">
        <f>+C238-(C$7+F238*C$8)</f>
        <v>-1.7555000158608891E-3</v>
      </c>
      <c r="H238" s="26"/>
      <c r="J238" s="26"/>
      <c r="L238" s="26"/>
      <c r="M238" s="26">
        <f>+G238</f>
        <v>-1.7555000158608891E-3</v>
      </c>
      <c r="N238" s="26"/>
      <c r="O238" s="26">
        <f ca="1">+C$11+C$12*$F238</f>
        <v>-1.963316022770091E-3</v>
      </c>
      <c r="P238" s="26"/>
      <c r="Q238" s="27">
        <f>+C238-15018.5</f>
        <v>40089.011799999978</v>
      </c>
    </row>
    <row r="239" spans="1:17" x14ac:dyDescent="0.2">
      <c r="A239" s="67" t="s">
        <v>62</v>
      </c>
      <c r="B239" s="68" t="s">
        <v>31</v>
      </c>
      <c r="C239" s="69">
        <v>55109.510300000198</v>
      </c>
      <c r="D239" s="69">
        <v>2.9999999999999997E-4</v>
      </c>
      <c r="E239" s="26">
        <f>+(C239-C$7)/C$8</f>
        <v>5755.4947576400482</v>
      </c>
      <c r="F239" s="26">
        <f>ROUND(2*E239,0)/2</f>
        <v>5755.5</v>
      </c>
      <c r="G239" s="26">
        <f>+C239-(C$7+F239*C$8)</f>
        <v>-1.4964997972128913E-3</v>
      </c>
      <c r="H239" s="26"/>
      <c r="J239" s="26"/>
      <c r="L239" s="26"/>
      <c r="M239" s="26">
        <f>+G239</f>
        <v>-1.4964997972128913E-3</v>
      </c>
      <c r="N239" s="26"/>
      <c r="O239" s="26">
        <f ca="1">+C$11+C$12*$F239</f>
        <v>-1.9625645344456665E-3</v>
      </c>
      <c r="P239" s="26"/>
      <c r="Q239" s="27">
        <f>+C239-15018.5</f>
        <v>40091.010300000198</v>
      </c>
    </row>
    <row r="240" spans="1:17" x14ac:dyDescent="0.2">
      <c r="A240" s="67" t="s">
        <v>62</v>
      </c>
      <c r="B240" s="68" t="s">
        <v>31</v>
      </c>
      <c r="C240" s="69">
        <v>55111.508400000166</v>
      </c>
      <c r="D240" s="69">
        <v>4.0000000000000002E-4</v>
      </c>
      <c r="E240" s="26">
        <f>+(C240-C$7)/C$8</f>
        <v>5762.494263705521</v>
      </c>
      <c r="F240" s="26">
        <f>ROUND(2*E240,0)/2</f>
        <v>5762.5</v>
      </c>
      <c r="G240" s="26">
        <f>+C240-(C$7+F240*C$8)</f>
        <v>-1.6374998303945176E-3</v>
      </c>
      <c r="H240" s="26"/>
      <c r="J240" s="26"/>
      <c r="L240" s="26"/>
      <c r="M240" s="26">
        <f>+G240</f>
        <v>-1.6374998303945176E-3</v>
      </c>
      <c r="N240" s="26"/>
      <c r="O240" s="26">
        <f ca="1">+C$11+C$12*$F240</f>
        <v>-1.961813046121242E-3</v>
      </c>
      <c r="P240" s="26"/>
      <c r="Q240" s="27">
        <f>+C240-15018.5</f>
        <v>40093.008400000166</v>
      </c>
    </row>
    <row r="241" spans="1:17" x14ac:dyDescent="0.2">
      <c r="A241" s="67" t="s">
        <v>62</v>
      </c>
      <c r="B241" s="68" t="s">
        <v>31</v>
      </c>
      <c r="C241" s="69">
        <v>55113.506699999794</v>
      </c>
      <c r="D241" s="69">
        <v>2.0000000000000001E-4</v>
      </c>
      <c r="E241" s="26">
        <f>+(C241-C$7)/C$8</f>
        <v>5769.4944703859956</v>
      </c>
      <c r="F241" s="26">
        <f>ROUND(2*E241,0)/2</f>
        <v>5769.5</v>
      </c>
      <c r="G241" s="26">
        <f>+C241-(C$7+F241*C$8)</f>
        <v>-1.5785002033226192E-3</v>
      </c>
      <c r="H241" s="26"/>
      <c r="J241" s="26"/>
      <c r="L241" s="26"/>
      <c r="M241" s="26">
        <f>+G241</f>
        <v>-1.5785002033226192E-3</v>
      </c>
      <c r="N241" s="26"/>
      <c r="O241" s="26">
        <f ca="1">+C$11+C$12*$F241</f>
        <v>-1.9610615577968175E-3</v>
      </c>
      <c r="P241" s="26"/>
      <c r="Q241" s="27">
        <f>+C241-15018.5</f>
        <v>40095.006699999794</v>
      </c>
    </row>
    <row r="242" spans="1:17" x14ac:dyDescent="0.2">
      <c r="A242" s="67" t="s">
        <v>62</v>
      </c>
      <c r="B242" s="68" t="s">
        <v>30</v>
      </c>
      <c r="C242" s="69">
        <v>55122.49860000005</v>
      </c>
      <c r="D242" s="69">
        <v>2.9999999999999997E-4</v>
      </c>
      <c r="E242" s="26">
        <f>+(C242-C$7)/C$8</f>
        <v>5800.9938240684533</v>
      </c>
      <c r="F242" s="26">
        <f>ROUND(2*E242,0)/2</f>
        <v>5801</v>
      </c>
      <c r="G242" s="26">
        <f>+C242-(C$7+F242*C$8)</f>
        <v>-1.7629999492783099E-3</v>
      </c>
      <c r="H242" s="26"/>
      <c r="J242" s="26"/>
      <c r="L242" s="26"/>
      <c r="M242" s="26">
        <f>+G242</f>
        <v>-1.7629999492783099E-3</v>
      </c>
      <c r="N242" s="26"/>
      <c r="O242" s="26">
        <f ca="1">+C$11+C$12*$F242</f>
        <v>-1.9576798603369071E-3</v>
      </c>
      <c r="P242" s="26"/>
      <c r="Q242" s="27">
        <f>+C242-15018.5</f>
        <v>40103.99860000005</v>
      </c>
    </row>
    <row r="243" spans="1:17" x14ac:dyDescent="0.2">
      <c r="A243" s="67" t="s">
        <v>62</v>
      </c>
      <c r="B243" s="68" t="s">
        <v>31</v>
      </c>
      <c r="C243" s="69">
        <v>55123.497899999842</v>
      </c>
      <c r="D243" s="69">
        <v>2.0000000000000001E-4</v>
      </c>
      <c r="E243" s="26">
        <f>+(C243-C$7)/C$8</f>
        <v>5804.4944528707574</v>
      </c>
      <c r="F243" s="26">
        <f>ROUND(2*E243,0)/2</f>
        <v>5804.5</v>
      </c>
      <c r="G243" s="26">
        <f>+C243-(C$7+F243*C$8)</f>
        <v>-1.5835001540835947E-3</v>
      </c>
      <c r="H243" s="26"/>
      <c r="J243" s="26"/>
      <c r="L243" s="26"/>
      <c r="M243" s="26">
        <f>+G243</f>
        <v>-1.5835001540835947E-3</v>
      </c>
      <c r="N243" s="26"/>
      <c r="O243" s="26">
        <f ca="1">+C$11+C$12*$F243</f>
        <v>-1.9573041161746949E-3</v>
      </c>
      <c r="P243" s="26"/>
      <c r="Q243" s="27">
        <f>+C243-15018.5</f>
        <v>40104.997899999842</v>
      </c>
    </row>
    <row r="244" spans="1:17" x14ac:dyDescent="0.2">
      <c r="A244" s="67" t="s">
        <v>62</v>
      </c>
      <c r="B244" s="68" t="s">
        <v>30</v>
      </c>
      <c r="C244" s="69">
        <v>55124.496600000188</v>
      </c>
      <c r="D244" s="69">
        <v>2.9999999999999997E-4</v>
      </c>
      <c r="E244" s="26">
        <f>+(C244-C$7)/C$8</f>
        <v>5807.9929798264247</v>
      </c>
      <c r="F244" s="26">
        <f>ROUND(2*E244,0)/2</f>
        <v>5808</v>
      </c>
      <c r="G244" s="26">
        <f>+C244-(C$7+F244*C$8)</f>
        <v>-2.0039998125866987E-3</v>
      </c>
      <c r="H244" s="26"/>
      <c r="J244" s="26"/>
      <c r="L244" s="26"/>
      <c r="M244" s="26">
        <f>+G244</f>
        <v>-2.0039998125866987E-3</v>
      </c>
      <c r="N244" s="26"/>
      <c r="O244" s="26">
        <f ca="1">+C$11+C$12*$F244</f>
        <v>-1.9569283720124826E-3</v>
      </c>
      <c r="P244" s="26"/>
      <c r="Q244" s="27">
        <f>+C244-15018.5</f>
        <v>40105.996600000188</v>
      </c>
    </row>
    <row r="245" spans="1:17" x14ac:dyDescent="0.2">
      <c r="A245" s="67" t="s">
        <v>62</v>
      </c>
      <c r="B245" s="68" t="s">
        <v>31</v>
      </c>
      <c r="C245" s="69">
        <v>55135.487000000197</v>
      </c>
      <c r="D245" s="69">
        <v>2.0000000000000001E-4</v>
      </c>
      <c r="E245" s="26">
        <f>+(C245-C$7)/C$8</f>
        <v>5846.4932408059904</v>
      </c>
      <c r="F245" s="26">
        <f>ROUND(2*E245,0)/2</f>
        <v>5846.5</v>
      </c>
      <c r="G245" s="26">
        <f>+C245-(C$7+F245*C$8)</f>
        <v>-1.9294997982797213E-3</v>
      </c>
      <c r="H245" s="26"/>
      <c r="J245" s="26"/>
      <c r="L245" s="26"/>
      <c r="M245" s="26">
        <f>+G245</f>
        <v>-1.9294997982797213E-3</v>
      </c>
      <c r="N245" s="26"/>
      <c r="O245" s="26">
        <f ca="1">+C$11+C$12*$F245</f>
        <v>-1.9527951862281481E-3</v>
      </c>
      <c r="P245" s="26"/>
      <c r="Q245" s="27">
        <f>+C245-15018.5</f>
        <v>40116.987000000197</v>
      </c>
    </row>
    <row r="246" spans="1:17" x14ac:dyDescent="0.2">
      <c r="A246" s="67" t="s">
        <v>62</v>
      </c>
      <c r="B246" s="68" t="s">
        <v>31</v>
      </c>
      <c r="C246" s="69">
        <v>55155.469699999783</v>
      </c>
      <c r="D246" s="69">
        <v>4.0000000000000002E-4</v>
      </c>
      <c r="E246" s="26">
        <f>+(C246-C$7)/C$8</f>
        <v>5916.4942566980171</v>
      </c>
      <c r="F246" s="26">
        <f>ROUND(2*E246,0)/2</f>
        <v>5916.5</v>
      </c>
      <c r="G246" s="26">
        <f>+C246-(C$7+F246*C$8)</f>
        <v>-1.6395002166973427E-3</v>
      </c>
      <c r="H246" s="26"/>
      <c r="J246" s="26"/>
      <c r="L246" s="26"/>
      <c r="M246" s="26">
        <f>+G246</f>
        <v>-1.6395002166973427E-3</v>
      </c>
      <c r="N246" s="26"/>
      <c r="O246" s="26">
        <f ca="1">+C$11+C$12*$F246</f>
        <v>-1.9452803029839029E-3</v>
      </c>
      <c r="P246" s="26"/>
      <c r="Q246" s="27">
        <f>+C246-15018.5</f>
        <v>40136.969699999783</v>
      </c>
    </row>
    <row r="247" spans="1:17" x14ac:dyDescent="0.2">
      <c r="A247" s="67" t="s">
        <v>62</v>
      </c>
      <c r="B247" s="68" t="s">
        <v>30</v>
      </c>
      <c r="C247" s="69">
        <v>55156.468100000173</v>
      </c>
      <c r="D247" s="69">
        <v>2.0000000000000001E-4</v>
      </c>
      <c r="E247" s="26">
        <f>+(C247-C$7)/C$8</f>
        <v>5919.9917327295507</v>
      </c>
      <c r="F247" s="26">
        <f>ROUND(2*E247,0)/2</f>
        <v>5920</v>
      </c>
      <c r="G247" s="26">
        <f>+C247-(C$7+F247*C$8)</f>
        <v>-2.3599998239660636E-3</v>
      </c>
      <c r="H247" s="26"/>
      <c r="J247" s="26"/>
      <c r="L247" s="26"/>
      <c r="M247" s="26">
        <f>+G247</f>
        <v>-2.3599998239660636E-3</v>
      </c>
      <c r="N247" s="26"/>
      <c r="O247" s="26">
        <f ca="1">+C$11+C$12*$F247</f>
        <v>-1.9449045588216906E-3</v>
      </c>
      <c r="P247" s="26"/>
      <c r="Q247" s="27">
        <f>+C247-15018.5</f>
        <v>40137.968100000173</v>
      </c>
    </row>
    <row r="248" spans="1:17" x14ac:dyDescent="0.2">
      <c r="A248" s="67" t="s">
        <v>62</v>
      </c>
      <c r="B248" s="68" t="s">
        <v>31</v>
      </c>
      <c r="C248" s="69">
        <v>55157.467499999795</v>
      </c>
      <c r="D248" s="69">
        <v>4.0000000000000002E-4</v>
      </c>
      <c r="E248" s="26">
        <f>+(C248-C$7)/C$8</f>
        <v>5923.4927118393562</v>
      </c>
      <c r="F248" s="26">
        <f>ROUND(2*E248,0)/2</f>
        <v>5923.5</v>
      </c>
      <c r="G248" s="26">
        <f>+C248-(C$7+F248*C$8)</f>
        <v>-2.0805001986445859E-3</v>
      </c>
      <c r="H248" s="26"/>
      <c r="J248" s="26"/>
      <c r="L248" s="26"/>
      <c r="M248" s="26">
        <f>+G248</f>
        <v>-2.0805001986445859E-3</v>
      </c>
      <c r="N248" s="26"/>
      <c r="O248" s="26">
        <f ca="1">+C$11+C$12*$F248</f>
        <v>-1.9445288146594784E-3</v>
      </c>
      <c r="P248" s="26"/>
      <c r="Q248" s="27">
        <f>+C248-15018.5</f>
        <v>40138.967499999795</v>
      </c>
    </row>
    <row r="249" spans="1:17" x14ac:dyDescent="0.2">
      <c r="A249" s="67" t="s">
        <v>62</v>
      </c>
      <c r="B249" s="68" t="s">
        <v>30</v>
      </c>
      <c r="C249" s="69">
        <v>55158.466700000223</v>
      </c>
      <c r="D249" s="69">
        <v>4.0000000000000002E-4</v>
      </c>
      <c r="E249" s="26">
        <f>+(C249-C$7)/C$8</f>
        <v>5926.9929903357906</v>
      </c>
      <c r="F249" s="26">
        <f>ROUND(2*E249,0)/2</f>
        <v>5927</v>
      </c>
      <c r="G249" s="26">
        <f>+C249-(C$7+F249*C$8)</f>
        <v>-2.0009997751913033E-3</v>
      </c>
      <c r="H249" s="26"/>
      <c r="J249" s="26"/>
      <c r="L249" s="26"/>
      <c r="M249" s="26">
        <f>+G249</f>
        <v>-2.0009997751913033E-3</v>
      </c>
      <c r="N249" s="26"/>
      <c r="O249" s="26">
        <f ca="1">+C$11+C$12*$F249</f>
        <v>-1.9441530704972661E-3</v>
      </c>
      <c r="P249" s="26"/>
      <c r="Q249" s="27">
        <f>+C249-15018.5</f>
        <v>40139.966700000223</v>
      </c>
    </row>
    <row r="250" spans="1:17" x14ac:dyDescent="0.2">
      <c r="A250" s="67" t="s">
        <v>62</v>
      </c>
      <c r="B250" s="68" t="s">
        <v>30</v>
      </c>
      <c r="C250" s="69">
        <v>55162.462600000203</v>
      </c>
      <c r="D250" s="69">
        <v>4.0000000000000002E-4</v>
      </c>
      <c r="E250" s="26">
        <f>+(C250-C$7)/C$8</f>
        <v>5940.9909515426016</v>
      </c>
      <c r="F250" s="26">
        <f>ROUND(2*E250,0)/2</f>
        <v>5941</v>
      </c>
      <c r="G250" s="26">
        <f>+C250-(C$7+F250*C$8)</f>
        <v>-2.5829997975961305E-3</v>
      </c>
      <c r="H250" s="26"/>
      <c r="J250" s="26"/>
      <c r="L250" s="26"/>
      <c r="M250" s="26">
        <f>+G250</f>
        <v>-2.5829997975961305E-3</v>
      </c>
      <c r="N250" s="26"/>
      <c r="O250" s="26">
        <f ca="1">+C$11+C$12*$F250</f>
        <v>-1.9426500938484171E-3</v>
      </c>
      <c r="P250" s="26"/>
      <c r="Q250" s="27">
        <f>+C250-15018.5</f>
        <v>40143.962600000203</v>
      </c>
    </row>
    <row r="251" spans="1:17" x14ac:dyDescent="0.2">
      <c r="A251" s="67" t="s">
        <v>62</v>
      </c>
      <c r="B251" s="68" t="s">
        <v>30</v>
      </c>
      <c r="C251" s="69">
        <v>55163.319600000046</v>
      </c>
      <c r="D251" s="69">
        <v>5.0000000000000001E-4</v>
      </c>
      <c r="E251" s="26">
        <f>+(C251-C$7)/C$8</f>
        <v>5943.9930919245198</v>
      </c>
      <c r="F251" s="26">
        <f>ROUND(2*E251,0)/2</f>
        <v>5944</v>
      </c>
      <c r="G251" s="26">
        <f>+C251-(C$7+F251*C$8)</f>
        <v>-1.9719999545486644E-3</v>
      </c>
      <c r="H251" s="26"/>
      <c r="J251" s="26"/>
      <c r="L251" s="26"/>
      <c r="M251" s="26">
        <f>+G251</f>
        <v>-1.9719999545486644E-3</v>
      </c>
      <c r="N251" s="26"/>
      <c r="O251" s="26">
        <f ca="1">+C$11+C$12*$F251</f>
        <v>-1.9423280274236637E-3</v>
      </c>
      <c r="P251" s="26"/>
      <c r="Q251" s="27">
        <f>+C251-15018.5</f>
        <v>40144.819600000046</v>
      </c>
    </row>
    <row r="252" spans="1:17" x14ac:dyDescent="0.2">
      <c r="A252" s="67" t="s">
        <v>62</v>
      </c>
      <c r="B252" s="68" t="s">
        <v>31</v>
      </c>
      <c r="C252" s="69">
        <v>55163.462700000033</v>
      </c>
      <c r="D252" s="69">
        <v>2.9999999999999997E-4</v>
      </c>
      <c r="E252" s="26">
        <f>+(C252-C$7)/C$8</f>
        <v>5944.4943828098067</v>
      </c>
      <c r="F252" s="26">
        <f>ROUND(2*E252,0)/2</f>
        <v>5944.5</v>
      </c>
      <c r="G252" s="26">
        <f>+C252-(C$7+F252*C$8)</f>
        <v>-1.6034999644034542E-3</v>
      </c>
      <c r="H252" s="26"/>
      <c r="J252" s="26"/>
      <c r="L252" s="26"/>
      <c r="M252" s="26">
        <f>+G252</f>
        <v>-1.6034999644034542E-3</v>
      </c>
      <c r="N252" s="26"/>
      <c r="O252" s="26">
        <f ca="1">+C$11+C$12*$F252</f>
        <v>-1.9422743496862048E-3</v>
      </c>
      <c r="P252" s="26"/>
      <c r="Q252" s="27">
        <f>+C252-15018.5</f>
        <v>40144.962700000033</v>
      </c>
    </row>
    <row r="253" spans="1:17" x14ac:dyDescent="0.2">
      <c r="A253" s="67" t="s">
        <v>62</v>
      </c>
      <c r="B253" s="68" t="s">
        <v>31</v>
      </c>
      <c r="C253" s="69">
        <v>55167.458899999969</v>
      </c>
      <c r="D253" s="69">
        <v>2.9999999999999997E-4</v>
      </c>
      <c r="E253" s="26">
        <f>+(C253-C$7)/C$8</f>
        <v>5958.4933949407514</v>
      </c>
      <c r="F253" s="26">
        <f>ROUND(2*E253,0)/2</f>
        <v>5958.5</v>
      </c>
      <c r="G253" s="26">
        <f>+C253-(C$7+F253*C$8)</f>
        <v>-1.8855000307667069E-3</v>
      </c>
      <c r="H253" s="26"/>
      <c r="J253" s="26"/>
      <c r="L253" s="26"/>
      <c r="M253" s="26">
        <f>+G253</f>
        <v>-1.8855000307667069E-3</v>
      </c>
      <c r="N253" s="26"/>
      <c r="O253" s="26">
        <f ca="1">+C$11+C$12*$F253</f>
        <v>-1.9407713730373558E-3</v>
      </c>
      <c r="P253" s="26"/>
      <c r="Q253" s="27">
        <f>+C253-15018.5</f>
        <v>40148.958899999969</v>
      </c>
    </row>
    <row r="254" spans="1:17" x14ac:dyDescent="0.2">
      <c r="A254" s="67" t="s">
        <v>62</v>
      </c>
      <c r="B254" s="68" t="s">
        <v>31</v>
      </c>
      <c r="C254" s="69">
        <v>55168.315099999774</v>
      </c>
      <c r="D254" s="69">
        <v>4.0000000000000002E-4</v>
      </c>
      <c r="E254" s="26">
        <f>+(C254-C$7)/C$8</f>
        <v>5961.4927328577687</v>
      </c>
      <c r="F254" s="26">
        <f>ROUND(2*E254,0)/2</f>
        <v>5961.5</v>
      </c>
      <c r="G254" s="26">
        <f>+C254-(C$7+F254*C$8)</f>
        <v>-2.0745002257172018E-3</v>
      </c>
      <c r="H254" s="26"/>
      <c r="J254" s="26"/>
      <c r="L254" s="26"/>
      <c r="M254" s="26">
        <f>+G254</f>
        <v>-2.0745002257172018E-3</v>
      </c>
      <c r="N254" s="26"/>
      <c r="O254" s="26">
        <f ca="1">+C$11+C$12*$F254</f>
        <v>-1.9404493066126024E-3</v>
      </c>
      <c r="P254" s="26"/>
      <c r="Q254" s="27">
        <f>+C254-15018.5</f>
        <v>40149.815099999774</v>
      </c>
    </row>
    <row r="255" spans="1:17" x14ac:dyDescent="0.2">
      <c r="A255" s="67" t="s">
        <v>62</v>
      </c>
      <c r="B255" s="68" t="s">
        <v>30</v>
      </c>
      <c r="C255" s="69">
        <v>55168.458099999931</v>
      </c>
      <c r="D255" s="69">
        <v>2.9999999999999997E-4</v>
      </c>
      <c r="E255" s="26">
        <f>+(C255-C$7)/C$8</f>
        <v>5961.9936734355542</v>
      </c>
      <c r="F255" s="26">
        <f>ROUND(2*E255,0)/2</f>
        <v>5962</v>
      </c>
      <c r="G255" s="26">
        <f>+C255-(C$7+F255*C$8)</f>
        <v>-1.806000065698754E-3</v>
      </c>
      <c r="H255" s="26"/>
      <c r="J255" s="26"/>
      <c r="L255" s="26"/>
      <c r="M255" s="26">
        <f>+G255</f>
        <v>-1.806000065698754E-3</v>
      </c>
      <c r="N255" s="26"/>
      <c r="O255" s="26">
        <f ca="1">+C$11+C$12*$F255</f>
        <v>-1.9403956288751435E-3</v>
      </c>
      <c r="P255" s="26"/>
      <c r="Q255" s="27">
        <f>+C255-15018.5</f>
        <v>40149.958099999931</v>
      </c>
    </row>
    <row r="256" spans="1:17" x14ac:dyDescent="0.2">
      <c r="A256" s="67" t="s">
        <v>62</v>
      </c>
      <c r="B256" s="68" t="s">
        <v>31</v>
      </c>
      <c r="C256" s="69">
        <v>55171.455800000113</v>
      </c>
      <c r="D256" s="69">
        <v>2.9999999999999997E-4</v>
      </c>
      <c r="E256" s="26">
        <f>+(C256-C$7)/C$8</f>
        <v>5972.4948592290957</v>
      </c>
      <c r="F256" s="26">
        <f>ROUND(2*E256,0)/2</f>
        <v>5972.5</v>
      </c>
      <c r="G256" s="26">
        <f>+C256-(C$7+F256*C$8)</f>
        <v>-1.4674998819828033E-3</v>
      </c>
      <c r="H256" s="26"/>
      <c r="J256" s="26"/>
      <c r="L256" s="26"/>
      <c r="M256" s="26">
        <f>+G256</f>
        <v>-1.4674998819828033E-3</v>
      </c>
      <c r="N256" s="26"/>
      <c r="O256" s="26">
        <f ca="1">+C$11+C$12*$F256</f>
        <v>-1.9392683963885067E-3</v>
      </c>
      <c r="P256" s="26"/>
      <c r="Q256" s="27">
        <f>+C256-15018.5</f>
        <v>40152.955800000113</v>
      </c>
    </row>
    <row r="257" spans="1:17" x14ac:dyDescent="0.2">
      <c r="A257" s="67" t="s">
        <v>62</v>
      </c>
      <c r="B257" s="68" t="s">
        <v>31</v>
      </c>
      <c r="C257" s="69">
        <v>55174.310599999968</v>
      </c>
      <c r="D257" s="69">
        <v>1E-4</v>
      </c>
      <c r="E257" s="26">
        <f>+(C257-C$7)/C$8</f>
        <v>5982.495454752353</v>
      </c>
      <c r="F257" s="26">
        <f>ROUND(2*E257,0)/2</f>
        <v>5982.5</v>
      </c>
      <c r="G257" s="26">
        <f>+C257-(C$7+F257*C$8)</f>
        <v>-1.297500028158538E-3</v>
      </c>
      <c r="H257" s="26"/>
      <c r="J257" s="26"/>
      <c r="L257" s="26"/>
      <c r="M257" s="26">
        <f>+G257</f>
        <v>-1.297500028158538E-3</v>
      </c>
      <c r="N257" s="26"/>
      <c r="O257" s="26">
        <f ca="1">+C$11+C$12*$F257</f>
        <v>-1.9381948416393288E-3</v>
      </c>
      <c r="P257" s="26"/>
      <c r="Q257" s="27">
        <f>+C257-15018.5</f>
        <v>40155.810599999968</v>
      </c>
    </row>
    <row r="258" spans="1:17" x14ac:dyDescent="0.2">
      <c r="A258" s="67" t="s">
        <v>62</v>
      </c>
      <c r="B258" s="68" t="s">
        <v>30</v>
      </c>
      <c r="C258" s="69">
        <v>55174.451799999923</v>
      </c>
      <c r="D258" s="69">
        <v>2.9999999999999997E-4</v>
      </c>
      <c r="E258" s="26">
        <f>+(C258-C$7)/C$8</f>
        <v>5982.9900897837042</v>
      </c>
      <c r="F258" s="26">
        <f>ROUND(2*E258,0)/2</f>
        <v>5983</v>
      </c>
      <c r="G258" s="26">
        <f>+C258-(C$7+F258*C$8)</f>
        <v>-2.829000077326782E-3</v>
      </c>
      <c r="H258" s="26"/>
      <c r="J258" s="26"/>
      <c r="L258" s="26"/>
      <c r="M258" s="26">
        <f>+G258</f>
        <v>-2.829000077326782E-3</v>
      </c>
      <c r="N258" s="26"/>
      <c r="O258" s="26">
        <f ca="1">+C$11+C$12*$F258</f>
        <v>-1.9381411639018699E-3</v>
      </c>
      <c r="P258" s="26"/>
      <c r="Q258" s="27">
        <f>+C258-15018.5</f>
        <v>40155.951799999923</v>
      </c>
    </row>
    <row r="259" spans="1:17" x14ac:dyDescent="0.2">
      <c r="A259" s="67" t="s">
        <v>62</v>
      </c>
      <c r="B259" s="68" t="s">
        <v>31</v>
      </c>
      <c r="C259" s="69">
        <v>55176.308600000106</v>
      </c>
      <c r="D259" s="69">
        <v>1E-4</v>
      </c>
      <c r="E259" s="26">
        <f>+(C259-C$7)/C$8</f>
        <v>5989.4946105103245</v>
      </c>
      <c r="F259" s="26">
        <f>ROUND(2*E259,0)/2</f>
        <v>5989.5</v>
      </c>
      <c r="G259" s="26">
        <f>+C259-(C$7+F259*C$8)</f>
        <v>-1.5384998914669268E-3</v>
      </c>
      <c r="H259" s="26"/>
      <c r="J259" s="26"/>
      <c r="L259" s="26"/>
      <c r="M259" s="26">
        <f>+G259</f>
        <v>-1.5384998914669268E-3</v>
      </c>
      <c r="N259" s="26"/>
      <c r="O259" s="26">
        <f ca="1">+C$11+C$12*$F259</f>
        <v>-1.9374433533149043E-3</v>
      </c>
      <c r="P259" s="26"/>
      <c r="Q259" s="27">
        <f>+C259-15018.5</f>
        <v>40157.808600000106</v>
      </c>
    </row>
    <row r="260" spans="1:17" x14ac:dyDescent="0.2">
      <c r="A260" s="67" t="s">
        <v>62</v>
      </c>
      <c r="B260" s="68" t="s">
        <v>30</v>
      </c>
      <c r="C260" s="69">
        <v>55177.307399999816</v>
      </c>
      <c r="D260" s="69">
        <v>2.9999999999999997E-4</v>
      </c>
      <c r="E260" s="26">
        <f>+(C260-C$7)/C$8</f>
        <v>5992.9934877718615</v>
      </c>
      <c r="F260" s="26">
        <f>ROUND(2*E260,0)/2</f>
        <v>5993</v>
      </c>
      <c r="G260" s="26">
        <f>+C260-(C$7+F260*C$8)</f>
        <v>-1.8590001782285981E-3</v>
      </c>
      <c r="H260" s="26"/>
      <c r="J260" s="26"/>
      <c r="L260" s="26"/>
      <c r="M260" s="26">
        <f>+G260</f>
        <v>-1.8590001782285981E-3</v>
      </c>
      <c r="N260" s="26"/>
      <c r="O260" s="26">
        <f ca="1">+C$11+C$12*$F260</f>
        <v>-1.937067609152692E-3</v>
      </c>
      <c r="P260" s="26"/>
      <c r="Q260" s="27">
        <f>+C260-15018.5</f>
        <v>40158.807399999816</v>
      </c>
    </row>
    <row r="261" spans="1:17" x14ac:dyDescent="0.2">
      <c r="A261" s="67" t="s">
        <v>62</v>
      </c>
      <c r="B261" s="68" t="s">
        <v>31</v>
      </c>
      <c r="C261" s="69">
        <v>55177.450100000016</v>
      </c>
      <c r="D261" s="69">
        <v>1E-4</v>
      </c>
      <c r="E261" s="26">
        <f>+(C261-C$7)/C$8</f>
        <v>5993.4933774255132</v>
      </c>
      <c r="F261" s="26">
        <f>ROUND(2*E261,0)/2</f>
        <v>5993.5</v>
      </c>
      <c r="G261" s="26">
        <f>+C261-(C$7+F261*C$8)</f>
        <v>-1.8904999815276824E-3</v>
      </c>
      <c r="H261" s="26"/>
      <c r="J261" s="26"/>
      <c r="L261" s="26"/>
      <c r="M261" s="26">
        <f>+G261</f>
        <v>-1.8904999815276824E-3</v>
      </c>
      <c r="N261" s="26"/>
      <c r="O261" s="26">
        <f ca="1">+C$11+C$12*$F261</f>
        <v>-1.9370139314152332E-3</v>
      </c>
      <c r="P261" s="26"/>
      <c r="Q261" s="27">
        <f>+C261-15018.5</f>
        <v>40158.950100000016</v>
      </c>
    </row>
    <row r="262" spans="1:17" x14ac:dyDescent="0.2">
      <c r="A262" s="67" t="s">
        <v>62</v>
      </c>
      <c r="B262" s="68" t="s">
        <v>31</v>
      </c>
      <c r="C262" s="69">
        <v>55178.307200000156</v>
      </c>
      <c r="D262" s="69">
        <v>2.0000000000000001E-4</v>
      </c>
      <c r="E262" s="26">
        <f>+(C262-C$7)/C$8</f>
        <v>5996.4958681165635</v>
      </c>
      <c r="F262" s="26">
        <f>ROUND(2*E262,0)/2</f>
        <v>5996.5</v>
      </c>
      <c r="G262" s="26">
        <f>+C262-(C$7+F262*C$8)</f>
        <v>-1.1794998426921666E-3</v>
      </c>
      <c r="H262" s="26"/>
      <c r="J262" s="26"/>
      <c r="L262" s="26"/>
      <c r="M262" s="26">
        <f>+G262</f>
        <v>-1.1794998426921666E-3</v>
      </c>
      <c r="N262" s="26"/>
      <c r="O262" s="26">
        <f ca="1">+C$11+C$12*$F262</f>
        <v>-1.9366918649904798E-3</v>
      </c>
      <c r="P262" s="26"/>
      <c r="Q262" s="27">
        <f>+C262-15018.5</f>
        <v>40159.807200000156</v>
      </c>
    </row>
    <row r="263" spans="1:17" x14ac:dyDescent="0.2">
      <c r="A263" s="67" t="s">
        <v>62</v>
      </c>
      <c r="B263" s="68" t="s">
        <v>30</v>
      </c>
      <c r="C263" s="69">
        <v>55178.448799999896</v>
      </c>
      <c r="D263" s="69">
        <v>2.0000000000000001E-4</v>
      </c>
      <c r="E263" s="26">
        <f>+(C263-C$7)/C$8</f>
        <v>5996.9919043795499</v>
      </c>
      <c r="F263" s="26">
        <f>ROUND(2*E263,0)/2</f>
        <v>5997</v>
      </c>
      <c r="G263" s="26">
        <f>+C263-(C$7+F263*C$8)</f>
        <v>-2.3110000984161161E-3</v>
      </c>
      <c r="H263" s="26"/>
      <c r="J263" s="26"/>
      <c r="L263" s="26"/>
      <c r="M263" s="26">
        <f>+G263</f>
        <v>-2.3110000984161161E-3</v>
      </c>
      <c r="N263" s="26"/>
      <c r="O263" s="26">
        <f ca="1">+C$11+C$12*$F263</f>
        <v>-1.9366381872530209E-3</v>
      </c>
      <c r="P263" s="26"/>
      <c r="Q263" s="27">
        <f>+C263-15018.5</f>
        <v>40159.948799999896</v>
      </c>
    </row>
    <row r="264" spans="1:17" x14ac:dyDescent="0.2">
      <c r="A264" s="67" t="s">
        <v>62</v>
      </c>
      <c r="B264" s="68" t="s">
        <v>31</v>
      </c>
      <c r="C264" s="69">
        <v>55180.305099999998</v>
      </c>
      <c r="D264" s="69">
        <v>2.0000000000000001E-4</v>
      </c>
      <c r="E264" s="26">
        <f>+(C264-C$7)/C$8</f>
        <v>6003.494673565403</v>
      </c>
      <c r="F264" s="26">
        <f>ROUND(2*E264,0)/2</f>
        <v>6003.5</v>
      </c>
      <c r="G264" s="26">
        <f>+C264-(C$7+F264*C$8)</f>
        <v>-1.520500001788605E-3</v>
      </c>
      <c r="H264" s="26"/>
      <c r="J264" s="26"/>
      <c r="L264" s="26"/>
      <c r="M264" s="26">
        <f>+G264</f>
        <v>-1.520500001788605E-3</v>
      </c>
      <c r="N264" s="26"/>
      <c r="O264" s="26">
        <f ca="1">+C$11+C$12*$F264</f>
        <v>-1.9359403766660553E-3</v>
      </c>
      <c r="P264" s="26"/>
      <c r="Q264" s="27">
        <f>+C264-15018.5</f>
        <v>40161.805099999998</v>
      </c>
    </row>
    <row r="265" spans="1:17" x14ac:dyDescent="0.2">
      <c r="A265" s="67" t="s">
        <v>62</v>
      </c>
      <c r="B265" s="68" t="s">
        <v>30</v>
      </c>
      <c r="C265" s="69">
        <v>55180.447900000028</v>
      </c>
      <c r="D265" s="69">
        <v>2.0000000000000001E-4</v>
      </c>
      <c r="E265" s="26">
        <f>+(C265-C$7)/C$8</f>
        <v>6003.994913526556</v>
      </c>
      <c r="F265" s="26">
        <f>ROUND(2*E265,0)/2</f>
        <v>6004</v>
      </c>
      <c r="G265" s="26">
        <f>+C265-(C$7+F265*C$8)</f>
        <v>-1.4519999676849693E-3</v>
      </c>
      <c r="H265" s="26"/>
      <c r="J265" s="26"/>
      <c r="L265" s="26"/>
      <c r="M265" s="26">
        <f>+G265</f>
        <v>-1.4519999676849693E-3</v>
      </c>
      <c r="N265" s="26"/>
      <c r="O265" s="26">
        <f ca="1">+C$11+C$12*$F265</f>
        <v>-1.9358866989285964E-3</v>
      </c>
      <c r="P265" s="26"/>
      <c r="Q265" s="27">
        <f>+C265-15018.5</f>
        <v>40161.947900000028</v>
      </c>
    </row>
    <row r="266" spans="1:17" x14ac:dyDescent="0.2">
      <c r="A266" s="67" t="s">
        <v>62</v>
      </c>
      <c r="B266" s="68" t="s">
        <v>30</v>
      </c>
      <c r="C266" s="69">
        <v>55212.418500000145</v>
      </c>
      <c r="D266" s="69">
        <v>4.0000000000000002E-4</v>
      </c>
      <c r="E266" s="26">
        <f>+(C266-C$7)/C$8</f>
        <v>6115.9905136572806</v>
      </c>
      <c r="F266" s="26">
        <f>ROUND(2*E266,0)/2</f>
        <v>6116</v>
      </c>
      <c r="G266" s="26">
        <f>+C266-(C$7+F266*C$8)</f>
        <v>-2.7079998544650152E-3</v>
      </c>
      <c r="H266" s="26"/>
      <c r="J266" s="26"/>
      <c r="L266" s="26"/>
      <c r="M266" s="26">
        <f>+G266</f>
        <v>-2.7079998544650152E-3</v>
      </c>
      <c r="N266" s="26"/>
      <c r="O266" s="26">
        <f ca="1">+C$11+C$12*$F266</f>
        <v>-1.9238628857378044E-3</v>
      </c>
      <c r="P266" s="26"/>
      <c r="Q266" s="27">
        <f>+C266-15018.5</f>
        <v>40193.918500000145</v>
      </c>
    </row>
    <row r="267" spans="1:17" x14ac:dyDescent="0.2">
      <c r="A267" s="67" t="s">
        <v>62</v>
      </c>
      <c r="B267" s="68" t="s">
        <v>30</v>
      </c>
      <c r="C267" s="69">
        <v>55216.415299999993</v>
      </c>
      <c r="D267" s="69">
        <v>4.0000000000000002E-4</v>
      </c>
      <c r="E267" s="26">
        <f>+(C267-C$7)/C$8</f>
        <v>6129.9916276364929</v>
      </c>
      <c r="F267" s="26">
        <f>ROUND(2*E267,0)/2</f>
        <v>6130</v>
      </c>
      <c r="G267" s="26">
        <f>+C267-(C$7+F267*C$8)</f>
        <v>-2.3900000014691614E-3</v>
      </c>
      <c r="H267" s="26"/>
      <c r="J267" s="26"/>
      <c r="L267" s="26"/>
      <c r="M267" s="26">
        <f>+G267</f>
        <v>-2.3900000014691614E-3</v>
      </c>
      <c r="N267" s="26"/>
      <c r="O267" s="26">
        <f ca="1">+C$11+C$12*$F267</f>
        <v>-1.9223599090889554E-3</v>
      </c>
      <c r="P267" s="26"/>
      <c r="Q267" s="27">
        <f>+C267-15018.5</f>
        <v>40197.915299999993</v>
      </c>
    </row>
    <row r="268" spans="1:17" x14ac:dyDescent="0.2">
      <c r="A268" s="67" t="s">
        <v>62</v>
      </c>
      <c r="B268" s="68" t="s">
        <v>31</v>
      </c>
      <c r="C268" s="69">
        <v>55217.414599999785</v>
      </c>
      <c r="D268" s="69">
        <v>2.0000000000000001E-4</v>
      </c>
      <c r="E268" s="26">
        <f>+(C268-C$7)/C$8</f>
        <v>6133.4922564387971</v>
      </c>
      <c r="F268" s="26">
        <f>ROUND(2*E268,0)/2</f>
        <v>6133.5</v>
      </c>
      <c r="G268" s="26">
        <f>+C268-(C$7+F268*C$8)</f>
        <v>-2.2105002135504037E-3</v>
      </c>
      <c r="H268" s="26"/>
      <c r="J268" s="26"/>
      <c r="L268" s="26"/>
      <c r="M268" s="26">
        <f>+G268</f>
        <v>-2.2105002135504037E-3</v>
      </c>
      <c r="N268" s="26"/>
      <c r="O268" s="26">
        <f ca="1">+C$11+C$12*$F268</f>
        <v>-1.9219841649267431E-3</v>
      </c>
      <c r="P268" s="26"/>
      <c r="Q268" s="27">
        <f>+C268-15018.5</f>
        <v>40198.914599999785</v>
      </c>
    </row>
    <row r="269" spans="1:17" x14ac:dyDescent="0.2">
      <c r="A269" s="67" t="s">
        <v>62</v>
      </c>
      <c r="B269" s="68" t="s">
        <v>31</v>
      </c>
      <c r="C269" s="69">
        <v>55218.556199999992</v>
      </c>
      <c r="D269" s="69">
        <v>2.9999999999999997E-4</v>
      </c>
      <c r="E269" s="26">
        <f>+(C269-C$7)/C$8</f>
        <v>6137.4913736631188</v>
      </c>
      <c r="F269" s="26">
        <f>ROUND(2*E269,0)/2</f>
        <v>6137.5</v>
      </c>
      <c r="G269" s="26">
        <f>+C269-(C$7+F269*C$8)</f>
        <v>-2.4625000078231096E-3</v>
      </c>
      <c r="H269" s="26"/>
      <c r="J269" s="26"/>
      <c r="L269" s="26"/>
      <c r="M269" s="26">
        <f>+G269</f>
        <v>-2.4625000078231096E-3</v>
      </c>
      <c r="N269" s="26"/>
      <c r="O269" s="26">
        <f ca="1">+C$11+C$12*$F269</f>
        <v>-1.921554743027072E-3</v>
      </c>
      <c r="P269" s="26"/>
      <c r="Q269" s="27">
        <f>+C269-15018.5</f>
        <v>40200.056199999992</v>
      </c>
    </row>
    <row r="270" spans="1:17" x14ac:dyDescent="0.2">
      <c r="A270" s="67" t="s">
        <v>62</v>
      </c>
      <c r="B270" s="68" t="s">
        <v>30</v>
      </c>
      <c r="C270" s="69">
        <v>55220.413000000175</v>
      </c>
      <c r="D270" s="69">
        <v>2.9999999999999997E-4</v>
      </c>
      <c r="E270" s="26">
        <f>+(C270-C$7)/C$8</f>
        <v>6143.9958943897391</v>
      </c>
      <c r="F270" s="26">
        <f>ROUND(2*E270,0)/2</f>
        <v>6144</v>
      </c>
      <c r="G270" s="26">
        <f>+C270-(C$7+F270*C$8)</f>
        <v>-1.1719998219632544E-3</v>
      </c>
      <c r="H270" s="26"/>
      <c r="J270" s="26"/>
      <c r="L270" s="26"/>
      <c r="M270" s="26">
        <f>+G270</f>
        <v>-1.1719998219632544E-3</v>
      </c>
      <c r="N270" s="26"/>
      <c r="O270" s="26">
        <f ca="1">+C$11+C$12*$F270</f>
        <v>-1.9208569324401063E-3</v>
      </c>
      <c r="P270" s="26"/>
      <c r="Q270" s="27">
        <f>+C270-15018.5</f>
        <v>40201.913000000175</v>
      </c>
    </row>
    <row r="271" spans="1:17" x14ac:dyDescent="0.2">
      <c r="A271" s="67" t="s">
        <v>62</v>
      </c>
      <c r="B271" s="68" t="s">
        <v>31</v>
      </c>
      <c r="C271" s="69">
        <v>55225.407800000161</v>
      </c>
      <c r="D271" s="69">
        <v>2.0000000000000001E-4</v>
      </c>
      <c r="E271" s="26">
        <f>+(C271-C$7)/C$8</f>
        <v>6161.4930831672191</v>
      </c>
      <c r="F271" s="26">
        <f>ROUND(2*E271,0)/2</f>
        <v>6161.5</v>
      </c>
      <c r="G271" s="26">
        <f>+C271-(C$7+F271*C$8)</f>
        <v>-1.9744998353417031E-3</v>
      </c>
      <c r="H271" s="26"/>
      <c r="J271" s="26"/>
      <c r="L271" s="26"/>
      <c r="M271" s="26">
        <f>+G271</f>
        <v>-1.9744998353417031E-3</v>
      </c>
      <c r="N271" s="26"/>
      <c r="O271" s="26">
        <f ca="1">+C$11+C$12*$F271</f>
        <v>-1.918978211629045E-3</v>
      </c>
      <c r="P271" s="26"/>
      <c r="Q271" s="27">
        <f>+C271-15018.5</f>
        <v>40206.907800000161</v>
      </c>
    </row>
    <row r="272" spans="1:17" x14ac:dyDescent="0.2">
      <c r="A272" s="67" t="s">
        <v>62</v>
      </c>
      <c r="B272" s="68" t="s">
        <v>30</v>
      </c>
      <c r="C272" s="69">
        <v>55226.406099999789</v>
      </c>
      <c r="D272" s="69">
        <v>2.9999999999999997E-4</v>
      </c>
      <c r="E272" s="26">
        <f>+(C272-C$7)/C$8</f>
        <v>6164.990208887989</v>
      </c>
      <c r="F272" s="26">
        <f>ROUND(2*E272,0)/2</f>
        <v>6165</v>
      </c>
      <c r="G272" s="26">
        <f>+C272-(C$7+F272*C$8)</f>
        <v>-2.7950002113357186E-3</v>
      </c>
      <c r="H272" s="26"/>
      <c r="J272" s="26"/>
      <c r="L272" s="26"/>
      <c r="M272" s="26">
        <f>+G272</f>
        <v>-2.7950002113357186E-3</v>
      </c>
      <c r="N272" s="26"/>
      <c r="O272" s="26">
        <f ca="1">+C$11+C$12*$F272</f>
        <v>-1.9186024674668328E-3</v>
      </c>
      <c r="P272" s="26"/>
      <c r="Q272" s="27">
        <f>+C272-15018.5</f>
        <v>40207.906099999789</v>
      </c>
    </row>
    <row r="273" spans="1:17" x14ac:dyDescent="0.2">
      <c r="A273" s="67" t="s">
        <v>62</v>
      </c>
      <c r="B273" s="68" t="s">
        <v>31</v>
      </c>
      <c r="C273" s="69">
        <v>55227.405300000217</v>
      </c>
      <c r="D273" s="69">
        <v>4.0000000000000002E-4</v>
      </c>
      <c r="E273" s="26">
        <f>+(C273-C$7)/C$8</f>
        <v>6168.4904873844234</v>
      </c>
      <c r="F273" s="26">
        <f>ROUND(2*E273,0)/2</f>
        <v>6168.5</v>
      </c>
      <c r="G273" s="26">
        <f>+C273-(C$7+F273*C$8)</f>
        <v>-2.7154997806064785E-3</v>
      </c>
      <c r="H273" s="26"/>
      <c r="J273" s="26"/>
      <c r="L273" s="26"/>
      <c r="M273" s="26">
        <f>+G273</f>
        <v>-2.7154997806064785E-3</v>
      </c>
      <c r="N273" s="26"/>
      <c r="O273" s="26">
        <f ca="1">+C$11+C$12*$F273</f>
        <v>-1.9182267233046205E-3</v>
      </c>
      <c r="P273" s="26"/>
      <c r="Q273" s="27">
        <f>+C273-15018.5</f>
        <v>40208.905300000217</v>
      </c>
    </row>
    <row r="274" spans="1:17" x14ac:dyDescent="0.2">
      <c r="A274" s="67" t="s">
        <v>62</v>
      </c>
      <c r="B274" s="68" t="s">
        <v>30</v>
      </c>
      <c r="C274" s="69">
        <v>55228.404800000135</v>
      </c>
      <c r="D274" s="69">
        <v>2.0000000000000001E-4</v>
      </c>
      <c r="E274" s="26">
        <f>+(C274-C$7)/C$8</f>
        <v>6171.991816803361</v>
      </c>
      <c r="F274" s="26">
        <f>ROUND(2*E274,0)/2</f>
        <v>6172</v>
      </c>
      <c r="G274" s="26">
        <f>+C274-(C$7+F274*C$8)</f>
        <v>-2.3359998594969511E-3</v>
      </c>
      <c r="H274" s="26"/>
      <c r="J274" s="26"/>
      <c r="L274" s="26"/>
      <c r="M274" s="26">
        <f>+G274</f>
        <v>-2.3359998594969511E-3</v>
      </c>
      <c r="N274" s="26"/>
      <c r="O274" s="26">
        <f ca="1">+C$11+C$12*$F274</f>
        <v>-1.9178509791424082E-3</v>
      </c>
      <c r="P274" s="26"/>
      <c r="Q274" s="27">
        <f>+C274-15018.5</f>
        <v>40209.904800000135</v>
      </c>
    </row>
    <row r="275" spans="1:17" x14ac:dyDescent="0.2">
      <c r="A275" s="67" t="s">
        <v>62</v>
      </c>
      <c r="B275" s="68" t="s">
        <v>31</v>
      </c>
      <c r="C275" s="69">
        <v>55229.403899999801</v>
      </c>
      <c r="D275" s="69">
        <v>2.9999999999999997E-4</v>
      </c>
      <c r="E275" s="26">
        <f>+(C275-C$7)/C$8</f>
        <v>6175.4917449890318</v>
      </c>
      <c r="F275" s="26">
        <f>ROUND(2*E275,0)/2</f>
        <v>6175.5</v>
      </c>
      <c r="G275" s="26">
        <f>+C275-(C$7+F275*C$8)</f>
        <v>-2.3565001974930055E-3</v>
      </c>
      <c r="H275" s="26"/>
      <c r="J275" s="26"/>
      <c r="L275" s="26"/>
      <c r="M275" s="26">
        <f>+G275</f>
        <v>-2.3565001974930055E-3</v>
      </c>
      <c r="N275" s="26"/>
      <c r="O275" s="26">
        <f ca="1">+C$11+C$12*$F275</f>
        <v>-1.917475234980196E-3</v>
      </c>
      <c r="P275" s="26"/>
      <c r="Q275" s="27">
        <f>+C275-15018.5</f>
        <v>40210.903899999801</v>
      </c>
    </row>
    <row r="276" spans="1:17" x14ac:dyDescent="0.2">
      <c r="A276" s="67" t="s">
        <v>62</v>
      </c>
      <c r="B276" s="68" t="s">
        <v>30</v>
      </c>
      <c r="C276" s="69">
        <v>55230.403700000141</v>
      </c>
      <c r="D276" s="69">
        <v>2.9999999999999997E-4</v>
      </c>
      <c r="E276" s="26">
        <f>+(C276-C$7)/C$8</f>
        <v>6178.9941253337338</v>
      </c>
      <c r="F276" s="26">
        <f>ROUND(2*E276,0)/2</f>
        <v>6179</v>
      </c>
      <c r="G276" s="26">
        <f>+C276-(C$7+F276*C$8)</f>
        <v>-1.6769998546806164E-3</v>
      </c>
      <c r="H276" s="26"/>
      <c r="J276" s="26"/>
      <c r="L276" s="26"/>
      <c r="M276" s="26">
        <f>+G276</f>
        <v>-1.6769998546806164E-3</v>
      </c>
      <c r="N276" s="26"/>
      <c r="O276" s="26">
        <f ca="1">+C$11+C$12*$F276</f>
        <v>-1.9170994908179837E-3</v>
      </c>
      <c r="P276" s="26"/>
      <c r="Q276" s="27">
        <f>+C276-15018.5</f>
        <v>40211.903700000141</v>
      </c>
    </row>
    <row r="277" spans="1:17" x14ac:dyDescent="0.2">
      <c r="A277" s="67" t="s">
        <v>62</v>
      </c>
      <c r="B277" s="68" t="s">
        <v>30</v>
      </c>
      <c r="C277" s="69">
        <v>55232.401800000109</v>
      </c>
      <c r="D277" s="69">
        <v>2.0000000000000001E-4</v>
      </c>
      <c r="E277" s="26">
        <f>+(C277-C$7)/C$8</f>
        <v>6185.9936313992066</v>
      </c>
      <c r="F277" s="26">
        <f>ROUND(2*E277,0)/2</f>
        <v>6186</v>
      </c>
      <c r="G277" s="26">
        <f>+C277-(C$7+F277*C$8)</f>
        <v>-1.8179998878622428E-3</v>
      </c>
      <c r="H277" s="26"/>
      <c r="J277" s="26"/>
      <c r="L277" s="26"/>
      <c r="M277" s="26">
        <f>+G277</f>
        <v>-1.8179998878622428E-3</v>
      </c>
      <c r="N277" s="26"/>
      <c r="O277" s="26">
        <f ca="1">+C$11+C$12*$F277</f>
        <v>-1.9163480024935592E-3</v>
      </c>
      <c r="P277" s="26"/>
      <c r="Q277" s="27">
        <f>+C277-15018.5</f>
        <v>40213.901800000109</v>
      </c>
    </row>
    <row r="278" spans="1:17" x14ac:dyDescent="0.2">
      <c r="A278" s="67" t="s">
        <v>62</v>
      </c>
      <c r="B278" s="68" t="s">
        <v>31</v>
      </c>
      <c r="C278" s="69">
        <v>55233.400100000203</v>
      </c>
      <c r="D278" s="69">
        <v>2.0000000000000001E-4</v>
      </c>
      <c r="E278" s="26">
        <f>+(C278-C$7)/C$8</f>
        <v>6189.4907571216081</v>
      </c>
      <c r="F278" s="26">
        <f>ROUND(2*E278,0)/2</f>
        <v>6189.5</v>
      </c>
      <c r="G278" s="26">
        <f>+C278-(C$7+F278*C$8)</f>
        <v>-2.6384997909190133E-3</v>
      </c>
      <c r="H278" s="26"/>
      <c r="J278" s="26"/>
      <c r="L278" s="26"/>
      <c r="M278" s="26">
        <f>+G278</f>
        <v>-2.6384997909190133E-3</v>
      </c>
      <c r="N278" s="26"/>
      <c r="O278" s="26">
        <f ca="1">+C$11+C$12*$F278</f>
        <v>-1.9159722583313469E-3</v>
      </c>
      <c r="P278" s="26"/>
      <c r="Q278" s="27">
        <f>+C278-15018.5</f>
        <v>40214.900100000203</v>
      </c>
    </row>
    <row r="279" spans="1:17" x14ac:dyDescent="0.2">
      <c r="A279" s="67" t="s">
        <v>62</v>
      </c>
      <c r="B279" s="68" t="s">
        <v>30</v>
      </c>
      <c r="C279" s="69">
        <v>55234.399999999907</v>
      </c>
      <c r="D279" s="69">
        <v>2.9999999999999997E-4</v>
      </c>
      <c r="E279" s="26">
        <f>+(C279-C$7)/C$8</f>
        <v>6192.9934877721798</v>
      </c>
      <c r="F279" s="26">
        <f>ROUND(2*E279,0)/2</f>
        <v>6193</v>
      </c>
      <c r="G279" s="26">
        <f>+C279-(C$7+F279*C$8)</f>
        <v>-1.8590000909171067E-3</v>
      </c>
      <c r="H279" s="26"/>
      <c r="J279" s="26"/>
      <c r="L279" s="26"/>
      <c r="M279" s="26">
        <f>+G279</f>
        <v>-1.8590000909171067E-3</v>
      </c>
      <c r="N279" s="26"/>
      <c r="O279" s="26">
        <f ca="1">+C$11+C$12*$F279</f>
        <v>-1.9155965141691347E-3</v>
      </c>
      <c r="P279" s="26"/>
      <c r="Q279" s="27">
        <f>+C279-15018.5</f>
        <v>40215.899999999907</v>
      </c>
    </row>
    <row r="280" spans="1:17" x14ac:dyDescent="0.2">
      <c r="A280" s="67" t="s">
        <v>62</v>
      </c>
      <c r="B280" s="68" t="s">
        <v>31</v>
      </c>
      <c r="C280" s="69">
        <v>55235.398899999913</v>
      </c>
      <c r="D280" s="69">
        <v>2.9999999999999997E-4</v>
      </c>
      <c r="E280" s="26">
        <f>+(C280-C$7)/C$8</f>
        <v>6196.4927153428489</v>
      </c>
      <c r="F280" s="26">
        <f>ROUND(2*E280,0)/2</f>
        <v>6196.5</v>
      </c>
      <c r="G280" s="26">
        <f>+C280-(C$7+F280*C$8)</f>
        <v>-2.0795000818907283E-3</v>
      </c>
      <c r="H280" s="26"/>
      <c r="J280" s="26"/>
      <c r="L280" s="26"/>
      <c r="M280" s="26">
        <f>+G280</f>
        <v>-2.0795000818907283E-3</v>
      </c>
      <c r="N280" s="26"/>
      <c r="O280" s="26">
        <f ca="1">+C$11+C$12*$F280</f>
        <v>-1.9152207700069224E-3</v>
      </c>
      <c r="P280" s="26"/>
      <c r="Q280" s="27">
        <f>+C280-15018.5</f>
        <v>40216.898899999913</v>
      </c>
    </row>
    <row r="281" spans="1:17" x14ac:dyDescent="0.2">
      <c r="A281" s="67" t="s">
        <v>62</v>
      </c>
      <c r="B281" s="68" t="s">
        <v>31</v>
      </c>
      <c r="C281" s="69">
        <v>55239.395500000101</v>
      </c>
      <c r="D281" s="69">
        <v>4.0000000000000002E-4</v>
      </c>
      <c r="E281" s="26">
        <f>+(C281-C$7)/C$8</f>
        <v>6210.4931287070604</v>
      </c>
      <c r="F281" s="26">
        <f>ROUND(2*E281,0)/2</f>
        <v>6210.5</v>
      </c>
      <c r="G281" s="26">
        <f>+C281-(C$7+F281*C$8)</f>
        <v>-1.9614998964243568E-3</v>
      </c>
      <c r="H281" s="26"/>
      <c r="J281" s="26"/>
      <c r="L281" s="26"/>
      <c r="M281" s="26">
        <f>+G281</f>
        <v>-1.9614998964243568E-3</v>
      </c>
      <c r="N281" s="26"/>
      <c r="O281" s="26">
        <f ca="1">+C$11+C$12*$F281</f>
        <v>-1.9137177933580734E-3</v>
      </c>
      <c r="P281" s="26"/>
      <c r="Q281" s="27">
        <f>+C281-15018.5</f>
        <v>40220.895500000101</v>
      </c>
    </row>
    <row r="282" spans="1:17" x14ac:dyDescent="0.2">
      <c r="A282" s="67" t="s">
        <v>62</v>
      </c>
      <c r="B282" s="68" t="s">
        <v>30</v>
      </c>
      <c r="C282" s="69">
        <v>55240.394600000232</v>
      </c>
      <c r="D282" s="69">
        <v>5.0000000000000001E-4</v>
      </c>
      <c r="E282" s="26">
        <f>+(C282-C$7)/C$8</f>
        <v>6213.9930568943628</v>
      </c>
      <c r="F282" s="26">
        <f>ROUND(2*E282,0)/2</f>
        <v>6214</v>
      </c>
      <c r="G282" s="26">
        <f>+C282-(C$7+F282*C$8)</f>
        <v>-1.9819997614831664E-3</v>
      </c>
      <c r="H282" s="26"/>
      <c r="J282" s="26"/>
      <c r="L282" s="26"/>
      <c r="M282" s="26">
        <f>+G282</f>
        <v>-1.9819997614831664E-3</v>
      </c>
      <c r="N282" s="26"/>
      <c r="O282" s="26">
        <f ca="1">+C$11+C$12*$F282</f>
        <v>-1.9133420491958611E-3</v>
      </c>
      <c r="P282" s="26"/>
      <c r="Q282" s="27">
        <f>+C282-15018.5</f>
        <v>40221.894600000232</v>
      </c>
    </row>
    <row r="283" spans="1:17" x14ac:dyDescent="0.2">
      <c r="A283" s="67" t="s">
        <v>62</v>
      </c>
      <c r="B283" s="68" t="s">
        <v>31</v>
      </c>
      <c r="C283" s="69">
        <v>55241.393300000113</v>
      </c>
      <c r="D283" s="69">
        <v>5.0000000000000001E-4</v>
      </c>
      <c r="E283" s="26">
        <f>+(C283-C$7)/C$8</f>
        <v>6217.4915838483985</v>
      </c>
      <c r="F283" s="26">
        <f>ROUND(2*E283,0)/2</f>
        <v>6217.5</v>
      </c>
      <c r="G283" s="26">
        <f>+C283-(C$7+F283*C$8)</f>
        <v>-2.4024998856475577E-3</v>
      </c>
      <c r="H283" s="26"/>
      <c r="J283" s="26"/>
      <c r="L283" s="26"/>
      <c r="M283" s="26">
        <f>+G283</f>
        <v>-2.4024998856475577E-3</v>
      </c>
      <c r="N283" s="26"/>
      <c r="O283" s="26">
        <f ca="1">+C$11+C$12*$F283</f>
        <v>-1.9129663050336488E-3</v>
      </c>
      <c r="P283" s="26"/>
      <c r="Q283" s="27">
        <f>+C283-15018.5</f>
        <v>40222.893300000113</v>
      </c>
    </row>
    <row r="284" spans="1:17" x14ac:dyDescent="0.2">
      <c r="A284" s="67" t="s">
        <v>62</v>
      </c>
      <c r="B284" s="68" t="s">
        <v>30</v>
      </c>
      <c r="C284" s="69">
        <v>55242.392899999861</v>
      </c>
      <c r="D284" s="69">
        <v>2.0000000000000001E-4</v>
      </c>
      <c r="E284" s="26">
        <f>+(C284-C$7)/C$8</f>
        <v>6220.9932635748364</v>
      </c>
      <c r="F284" s="26">
        <f>ROUND(2*E284,0)/2</f>
        <v>6221</v>
      </c>
      <c r="G284" s="26">
        <f>+C284-(C$7+F284*C$8)</f>
        <v>-1.9230001344112679E-3</v>
      </c>
      <c r="H284" s="26"/>
      <c r="J284" s="26"/>
      <c r="L284" s="26"/>
      <c r="M284" s="26">
        <f>+G284</f>
        <v>-1.9230001344112679E-3</v>
      </c>
      <c r="N284" s="26"/>
      <c r="O284" s="26">
        <f ca="1">+C$11+C$12*$F284</f>
        <v>-1.9125905608714366E-3</v>
      </c>
      <c r="P284" s="26"/>
      <c r="Q284" s="27">
        <f>+C284-15018.5</f>
        <v>40223.892899999861</v>
      </c>
    </row>
    <row r="285" spans="1:17" x14ac:dyDescent="0.2">
      <c r="A285" s="67" t="s">
        <v>62</v>
      </c>
      <c r="B285" s="68" t="s">
        <v>31</v>
      </c>
      <c r="C285" s="69">
        <v>55243.391799999867</v>
      </c>
      <c r="D285" s="69">
        <v>4.0000000000000002E-4</v>
      </c>
      <c r="E285" s="26">
        <f>+(C285-C$7)/C$8</f>
        <v>6224.4924911455064</v>
      </c>
      <c r="F285" s="26">
        <f>ROUND(2*E285,0)/2</f>
        <v>6224.5</v>
      </c>
      <c r="G285" s="26">
        <f>+C285-(C$7+F285*C$8)</f>
        <v>-2.1435001326608472E-3</v>
      </c>
      <c r="H285" s="26"/>
      <c r="J285" s="26"/>
      <c r="L285" s="26"/>
      <c r="M285" s="26">
        <f>+G285</f>
        <v>-2.1435001326608472E-3</v>
      </c>
      <c r="N285" s="26"/>
      <c r="O285" s="26">
        <f ca="1">+C$11+C$12*$F285</f>
        <v>-1.9122148167092243E-3</v>
      </c>
      <c r="P285" s="26"/>
      <c r="Q285" s="27">
        <f>+C285-15018.5</f>
        <v>40224.891799999867</v>
      </c>
    </row>
    <row r="286" spans="1:17" x14ac:dyDescent="0.2">
      <c r="A286" s="67" t="s">
        <v>62</v>
      </c>
      <c r="B286" s="68" t="s">
        <v>31</v>
      </c>
      <c r="C286" s="69">
        <v>55245.39000000013</v>
      </c>
      <c r="D286" s="69">
        <v>4.0000000000000002E-4</v>
      </c>
      <c r="E286" s="26">
        <f>+(C286-C$7)/C$8</f>
        <v>6231.4923475201103</v>
      </c>
      <c r="F286" s="26">
        <f>ROUND(2*E286,0)/2</f>
        <v>6231.5</v>
      </c>
      <c r="G286" s="26">
        <f>+C286-(C$7+F286*C$8)</f>
        <v>-2.1844998700544238E-3</v>
      </c>
      <c r="H286" s="26"/>
      <c r="J286" s="26"/>
      <c r="L286" s="26"/>
      <c r="M286" s="26">
        <f>+G286</f>
        <v>-2.1844998700544238E-3</v>
      </c>
      <c r="N286" s="26"/>
      <c r="O286" s="26">
        <f ca="1">+C$11+C$12*$F286</f>
        <v>-1.9114633283847998E-3</v>
      </c>
      <c r="P286" s="26"/>
      <c r="Q286" s="27">
        <f>+C286-15018.5</f>
        <v>40226.89000000013</v>
      </c>
    </row>
    <row r="287" spans="1:17" x14ac:dyDescent="0.2">
      <c r="A287" s="67" t="s">
        <v>62</v>
      </c>
      <c r="B287" s="68" t="s">
        <v>30</v>
      </c>
      <c r="C287" s="69">
        <v>55246.388999999966</v>
      </c>
      <c r="D287" s="69">
        <v>2.0000000000000001E-4</v>
      </c>
      <c r="E287" s="26">
        <f>+(C287-C$7)/C$8</f>
        <v>6234.9919253982807</v>
      </c>
      <c r="F287" s="26">
        <f>ROUND(2*E287,0)/2</f>
        <v>6235</v>
      </c>
      <c r="G287" s="26">
        <f>+C287-(C$7+F287*C$8)</f>
        <v>-2.305000030901283E-3</v>
      </c>
      <c r="H287" s="26"/>
      <c r="J287" s="26"/>
      <c r="L287" s="26"/>
      <c r="M287" s="26">
        <f>+G287</f>
        <v>-2.305000030901283E-3</v>
      </c>
      <c r="N287" s="26"/>
      <c r="O287" s="26">
        <f ca="1">+C$11+C$12*$F287</f>
        <v>-1.9110875842225875E-3</v>
      </c>
      <c r="P287" s="26"/>
      <c r="Q287" s="27">
        <f>+C287-15018.5</f>
        <v>40227.888999999966</v>
      </c>
    </row>
    <row r="288" spans="1:17" x14ac:dyDescent="0.2">
      <c r="A288" s="67" t="s">
        <v>62</v>
      </c>
      <c r="B288" s="68" t="s">
        <v>31</v>
      </c>
      <c r="C288" s="69">
        <v>55247.388400000054</v>
      </c>
      <c r="D288" s="69">
        <v>2.9999999999999997E-4</v>
      </c>
      <c r="E288" s="26">
        <f>+(C288-C$7)/C$8</f>
        <v>6238.4929045097169</v>
      </c>
      <c r="F288" s="26">
        <f>ROUND(2*E288,0)/2</f>
        <v>6238.5</v>
      </c>
      <c r="G288" s="26">
        <f>+C288-(C$7+F288*C$8)</f>
        <v>-2.0254999399185181E-3</v>
      </c>
      <c r="H288" s="26"/>
      <c r="J288" s="26"/>
      <c r="L288" s="26"/>
      <c r="M288" s="26">
        <f>+G288</f>
        <v>-2.0254999399185181E-3</v>
      </c>
      <c r="N288" s="26"/>
      <c r="O288" s="26">
        <f ca="1">+C$11+C$12*$F288</f>
        <v>-1.9107118400603753E-3</v>
      </c>
      <c r="P288" s="26"/>
      <c r="Q288" s="27">
        <f>+C288-15018.5</f>
        <v>40228.888400000054</v>
      </c>
    </row>
    <row r="289" spans="1:17" x14ac:dyDescent="0.2">
      <c r="A289" s="67" t="s">
        <v>62</v>
      </c>
      <c r="B289" s="68" t="s">
        <v>30</v>
      </c>
      <c r="C289" s="69">
        <v>55256.380700000096</v>
      </c>
      <c r="D289" s="69">
        <v>2.0000000000000001E-4</v>
      </c>
      <c r="E289" s="26">
        <f>+(C289-C$7)/C$8</f>
        <v>6269.9936594238097</v>
      </c>
      <c r="F289" s="26">
        <f>ROUND(2*E289,0)/2</f>
        <v>6270</v>
      </c>
      <c r="G289" s="26">
        <f>+C289-(C$7+F289*C$8)</f>
        <v>-1.8099998997058719E-3</v>
      </c>
      <c r="H289" s="26"/>
      <c r="J289" s="26"/>
      <c r="L289" s="26"/>
      <c r="M289" s="26">
        <f>+G289</f>
        <v>-1.8099998997058719E-3</v>
      </c>
      <c r="N289" s="26"/>
      <c r="O289" s="26">
        <f ca="1">+C$11+C$12*$F289</f>
        <v>-1.9073301426004649E-3</v>
      </c>
      <c r="P289" s="26"/>
      <c r="Q289" s="27">
        <f>+C289-15018.5</f>
        <v>40237.880700000096</v>
      </c>
    </row>
    <row r="290" spans="1:17" x14ac:dyDescent="0.2">
      <c r="A290" s="67" t="s">
        <v>62</v>
      </c>
      <c r="B290" s="68" t="s">
        <v>31</v>
      </c>
      <c r="C290" s="69">
        <v>55257.378299999982</v>
      </c>
      <c r="D290" s="69">
        <v>2.9999999999999997E-4</v>
      </c>
      <c r="E290" s="26">
        <f>+(C290-C$7)/C$8</f>
        <v>6273.4883329888116</v>
      </c>
      <c r="F290" s="26">
        <f>ROUND(2*E290,0)/2</f>
        <v>6273.5</v>
      </c>
      <c r="G290" s="26">
        <f>+C290-(C$7+F290*C$8)</f>
        <v>-3.3305000179097988E-3</v>
      </c>
      <c r="H290" s="26"/>
      <c r="J290" s="26"/>
      <c r="L290" s="26"/>
      <c r="M290" s="26">
        <f>+G290</f>
        <v>-3.3305000179097988E-3</v>
      </c>
      <c r="N290" s="26"/>
      <c r="O290" s="26">
        <f ca="1">+C$11+C$12*$F290</f>
        <v>-1.9069543984382526E-3</v>
      </c>
      <c r="P290" s="26"/>
      <c r="Q290" s="27">
        <f>+C290-15018.5</f>
        <v>40238.878299999982</v>
      </c>
    </row>
    <row r="291" spans="1:17" x14ac:dyDescent="0.2">
      <c r="A291" s="67" t="s">
        <v>62</v>
      </c>
      <c r="B291" s="68" t="s">
        <v>30</v>
      </c>
      <c r="C291" s="69">
        <v>55258.378000000026</v>
      </c>
      <c r="D291" s="69">
        <v>2.9999999999999997E-4</v>
      </c>
      <c r="E291" s="26">
        <f>+(C291-C$7)/C$8</f>
        <v>6276.9903630243816</v>
      </c>
      <c r="F291" s="26">
        <f>ROUND(2*E291,0)/2</f>
        <v>6277</v>
      </c>
      <c r="G291" s="26">
        <f>+C291-(C$7+F291*C$8)</f>
        <v>-2.7509999708854593E-3</v>
      </c>
      <c r="H291" s="26"/>
      <c r="J291" s="26"/>
      <c r="L291" s="26"/>
      <c r="M291" s="26">
        <f>+G291</f>
        <v>-2.7509999708854593E-3</v>
      </c>
      <c r="N291" s="26"/>
      <c r="O291" s="26">
        <f ca="1">+C$11+C$12*$F291</f>
        <v>-1.9065786542760404E-3</v>
      </c>
      <c r="P291" s="26"/>
      <c r="Q291" s="27">
        <f>+C291-15018.5</f>
        <v>40239.878000000026</v>
      </c>
    </row>
    <row r="292" spans="1:17" x14ac:dyDescent="0.2">
      <c r="A292" s="67" t="s">
        <v>62</v>
      </c>
      <c r="B292" s="68" t="s">
        <v>31</v>
      </c>
      <c r="C292" s="69">
        <v>55259.376800000202</v>
      </c>
      <c r="D292" s="69">
        <v>4.0000000000000002E-4</v>
      </c>
      <c r="E292" s="26">
        <f>+(C292-C$7)/C$8</f>
        <v>6280.4892402875503</v>
      </c>
      <c r="F292" s="26">
        <f>ROUND(2*E292,0)/2</f>
        <v>6280.5</v>
      </c>
      <c r="G292" s="26">
        <f>+C292-(C$7+F292*C$8)</f>
        <v>-3.0714997919858433E-3</v>
      </c>
      <c r="H292" s="26"/>
      <c r="J292" s="26"/>
      <c r="L292" s="26"/>
      <c r="M292" s="26">
        <f>+G292</f>
        <v>-3.0714997919858433E-3</v>
      </c>
      <c r="N292" s="26"/>
      <c r="O292" s="26">
        <f ca="1">+C$11+C$12*$F292</f>
        <v>-1.9062029101138281E-3</v>
      </c>
      <c r="P292" s="26"/>
      <c r="Q292" s="27">
        <f>+C292-15018.5</f>
        <v>40240.876800000202</v>
      </c>
    </row>
    <row r="293" spans="1:17" x14ac:dyDescent="0.2">
      <c r="A293" s="67" t="s">
        <v>62</v>
      </c>
      <c r="B293" s="68" t="s">
        <v>31</v>
      </c>
      <c r="C293" s="69">
        <v>55261.375200000126</v>
      </c>
      <c r="D293" s="69">
        <v>2.0000000000000001E-4</v>
      </c>
      <c r="E293" s="26">
        <f>+(C293-C$7)/C$8</f>
        <v>6287.489797277156</v>
      </c>
      <c r="F293" s="26">
        <f>ROUND(2*E293,0)/2</f>
        <v>6287.5</v>
      </c>
      <c r="G293" s="26">
        <f>+C293-(C$7+F293*C$8)</f>
        <v>-2.9124998691258952E-3</v>
      </c>
      <c r="H293" s="26"/>
      <c r="J293" s="26"/>
      <c r="L293" s="26"/>
      <c r="M293" s="26">
        <f>+G293</f>
        <v>-2.9124998691258952E-3</v>
      </c>
      <c r="N293" s="26"/>
      <c r="O293" s="26">
        <f ca="1">+C$11+C$12*$F293</f>
        <v>-1.9054514217894036E-3</v>
      </c>
      <c r="P293" s="26"/>
      <c r="Q293" s="27">
        <f>+C293-15018.5</f>
        <v>40242.875200000126</v>
      </c>
    </row>
    <row r="294" spans="1:17" x14ac:dyDescent="0.2">
      <c r="A294" s="67" t="s">
        <v>62</v>
      </c>
      <c r="B294" s="68" t="s">
        <v>30</v>
      </c>
      <c r="C294" s="69">
        <v>55268.369899999816</v>
      </c>
      <c r="D294" s="69">
        <v>2.9999999999999997E-4</v>
      </c>
      <c r="E294" s="26">
        <f>+(C294-C$7)/C$8</f>
        <v>6311.9927976649124</v>
      </c>
      <c r="F294" s="26">
        <f>ROUND(2*E294,0)/2</f>
        <v>6312</v>
      </c>
      <c r="G294" s="26">
        <f>+C294-(C$7+F294*C$8)</f>
        <v>-2.0560001794365235E-3</v>
      </c>
      <c r="H294" s="26"/>
      <c r="J294" s="26"/>
      <c r="L294" s="26"/>
      <c r="M294" s="26">
        <f>+G294</f>
        <v>-2.0560001794365235E-3</v>
      </c>
      <c r="N294" s="26"/>
      <c r="O294" s="26">
        <f ca="1">+C$11+C$12*$F294</f>
        <v>-1.9028212126539178E-3</v>
      </c>
      <c r="P294" s="26"/>
      <c r="Q294" s="27">
        <f>+C294-15018.5</f>
        <v>40249.869899999816</v>
      </c>
    </row>
    <row r="295" spans="1:17" x14ac:dyDescent="0.2">
      <c r="A295" s="67" t="s">
        <v>62</v>
      </c>
      <c r="B295" s="68" t="s">
        <v>31</v>
      </c>
      <c r="C295" s="69">
        <v>55269.368699999992</v>
      </c>
      <c r="D295" s="69">
        <v>2.9999999999999997E-4</v>
      </c>
      <c r="E295" s="26">
        <f>+(C295-C$7)/C$8</f>
        <v>6315.491674928081</v>
      </c>
      <c r="F295" s="26">
        <f>ROUND(2*E295,0)/2</f>
        <v>6315.5</v>
      </c>
      <c r="G295" s="26">
        <f>+C295-(C$7+F295*C$8)</f>
        <v>-2.3765000078128651E-3</v>
      </c>
      <c r="H295" s="26"/>
      <c r="J295" s="26"/>
      <c r="L295" s="26"/>
      <c r="M295" s="26">
        <f>+G295</f>
        <v>-2.3765000078128651E-3</v>
      </c>
      <c r="N295" s="26"/>
      <c r="O295" s="26">
        <f ca="1">+C$11+C$12*$F295</f>
        <v>-1.9024454684917055E-3</v>
      </c>
      <c r="P295" s="26"/>
      <c r="Q295" s="27">
        <f>+C295-15018.5</f>
        <v>40250.868699999992</v>
      </c>
    </row>
    <row r="296" spans="1:17" x14ac:dyDescent="0.2">
      <c r="A296" s="67" t="s">
        <v>62</v>
      </c>
      <c r="B296" s="68" t="s">
        <v>30</v>
      </c>
      <c r="C296" s="69">
        <v>55270.36810000008</v>
      </c>
      <c r="D296" s="69">
        <v>2.0000000000000001E-4</v>
      </c>
      <c r="E296" s="26">
        <f>+(C296-C$7)/C$8</f>
        <v>6318.9926540395172</v>
      </c>
      <c r="F296" s="26">
        <f>ROUND(2*E296,0)/2</f>
        <v>6319</v>
      </c>
      <c r="G296" s="26">
        <f>+C296-(C$7+F296*C$8)</f>
        <v>-2.0969999168301001E-3</v>
      </c>
      <c r="H296" s="26"/>
      <c r="J296" s="26"/>
      <c r="L296" s="26"/>
      <c r="M296" s="26">
        <f>+G296</f>
        <v>-2.0969999168301001E-3</v>
      </c>
      <c r="N296" s="26"/>
      <c r="O296" s="26">
        <f ca="1">+C$11+C$12*$F296</f>
        <v>-1.9020697243294932E-3</v>
      </c>
      <c r="P296" s="26"/>
      <c r="Q296" s="27">
        <f>+C296-15018.5</f>
        <v>40251.86810000008</v>
      </c>
    </row>
    <row r="297" spans="1:17" x14ac:dyDescent="0.2">
      <c r="A297" s="67" t="s">
        <v>62</v>
      </c>
      <c r="B297" s="68" t="s">
        <v>31</v>
      </c>
      <c r="C297" s="69">
        <v>55273.365699999966</v>
      </c>
      <c r="D297" s="69">
        <v>2.9999999999999997E-4</v>
      </c>
      <c r="E297" s="26">
        <f>+(C297-C$7)/C$8</f>
        <v>6329.4934895239267</v>
      </c>
      <c r="F297" s="26">
        <f>ROUND(2*E297,0)/2</f>
        <v>6329.5</v>
      </c>
      <c r="G297" s="26">
        <f>+C297-(C$7+F297*C$8)</f>
        <v>-1.8585000289021991E-3</v>
      </c>
      <c r="H297" s="26"/>
      <c r="J297" s="26"/>
      <c r="L297" s="26"/>
      <c r="M297" s="26">
        <f>+G297</f>
        <v>-1.8585000289021991E-3</v>
      </c>
      <c r="N297" s="26"/>
      <c r="O297" s="26">
        <f ca="1">+C$11+C$12*$F297</f>
        <v>-1.9009424918428567E-3</v>
      </c>
      <c r="P297" s="26"/>
      <c r="Q297" s="27">
        <f>+C297-15018.5</f>
        <v>40254.865699999966</v>
      </c>
    </row>
    <row r="298" spans="1:17" x14ac:dyDescent="0.2">
      <c r="A298" s="67" t="s">
        <v>62</v>
      </c>
      <c r="B298" s="68" t="s">
        <v>30</v>
      </c>
      <c r="C298" s="69">
        <v>55274.364800000098</v>
      </c>
      <c r="D298" s="69">
        <v>2.0000000000000001E-4</v>
      </c>
      <c r="E298" s="26">
        <f>+(C298-C$7)/C$8</f>
        <v>6332.9934177112291</v>
      </c>
      <c r="F298" s="26">
        <f>ROUND(2*E298,0)/2</f>
        <v>6333</v>
      </c>
      <c r="G298" s="26">
        <f>+C298-(C$7+F298*C$8)</f>
        <v>-1.8789999012369663E-3</v>
      </c>
      <c r="H298" s="26"/>
      <c r="J298" s="26"/>
      <c r="L298" s="26"/>
      <c r="M298" s="26">
        <f>+G298</f>
        <v>-1.8789999012369663E-3</v>
      </c>
      <c r="N298" s="26"/>
      <c r="O298" s="26">
        <f ca="1">+C$11+C$12*$F298</f>
        <v>-1.9005667476806444E-3</v>
      </c>
      <c r="P298" s="26"/>
      <c r="Q298" s="27">
        <f>+C298-15018.5</f>
        <v>40255.864800000098</v>
      </c>
    </row>
    <row r="299" spans="1:17" x14ac:dyDescent="0.2">
      <c r="A299" s="67" t="s">
        <v>62</v>
      </c>
      <c r="B299" s="68" t="s">
        <v>31</v>
      </c>
      <c r="C299" s="69">
        <v>55275.363700000104</v>
      </c>
      <c r="D299" s="69">
        <v>2.0000000000000001E-4</v>
      </c>
      <c r="E299" s="26">
        <f>+(C299-C$7)/C$8</f>
        <v>6336.4926452818981</v>
      </c>
      <c r="F299" s="26">
        <f>ROUND(2*E299,0)/2</f>
        <v>6336.5</v>
      </c>
      <c r="G299" s="26">
        <f>+C299-(C$7+F299*C$8)</f>
        <v>-2.0994998922105879E-3</v>
      </c>
      <c r="H299" s="26"/>
      <c r="J299" s="26"/>
      <c r="L299" s="26"/>
      <c r="M299" s="26">
        <f>+G299</f>
        <v>-2.0994998922105879E-3</v>
      </c>
      <c r="N299" s="26"/>
      <c r="O299" s="26">
        <f ca="1">+C$11+C$12*$F299</f>
        <v>-1.9001910035184321E-3</v>
      </c>
      <c r="P299" s="26"/>
      <c r="Q299" s="27">
        <f>+C299-15018.5</f>
        <v>40256.863700000104</v>
      </c>
    </row>
    <row r="300" spans="1:17" x14ac:dyDescent="0.2">
      <c r="A300" s="67" t="s">
        <v>62</v>
      </c>
      <c r="B300" s="68" t="s">
        <v>30</v>
      </c>
      <c r="C300" s="69">
        <v>55276.362399999984</v>
      </c>
      <c r="D300" s="69">
        <v>2.0000000000000001E-4</v>
      </c>
      <c r="E300" s="26">
        <f>+(C300-C$7)/C$8</f>
        <v>6339.9911722359348</v>
      </c>
      <c r="F300" s="26">
        <f>ROUND(2*E300,0)/2</f>
        <v>6340</v>
      </c>
      <c r="G300" s="26">
        <f>+C300-(C$7+F300*C$8)</f>
        <v>-2.5200000163749792E-3</v>
      </c>
      <c r="H300" s="26"/>
      <c r="J300" s="26"/>
      <c r="L300" s="26"/>
      <c r="M300" s="26">
        <f>+G300</f>
        <v>-2.5200000163749792E-3</v>
      </c>
      <c r="N300" s="26"/>
      <c r="O300" s="26">
        <f ca="1">+C$11+C$12*$F300</f>
        <v>-1.8998152593562199E-3</v>
      </c>
      <c r="P300" s="26"/>
      <c r="Q300" s="27">
        <f>+C300-15018.5</f>
        <v>40257.862399999984</v>
      </c>
    </row>
    <row r="301" spans="1:17" x14ac:dyDescent="0.2">
      <c r="A301" s="67" t="s">
        <v>62</v>
      </c>
      <c r="B301" s="68" t="s">
        <v>31</v>
      </c>
      <c r="C301" s="69">
        <v>55277.361599999946</v>
      </c>
      <c r="D301" s="69">
        <v>2.9999999999999997E-4</v>
      </c>
      <c r="E301" s="26">
        <f>+(C301-C$7)/C$8</f>
        <v>6343.4914507307376</v>
      </c>
      <c r="F301" s="26">
        <f>ROUND(2*E301,0)/2</f>
        <v>6343.5</v>
      </c>
      <c r="G301" s="26">
        <f>+C301-(C$7+F301*C$8)</f>
        <v>-2.4405000513070263E-3</v>
      </c>
      <c r="H301" s="26"/>
      <c r="J301" s="26"/>
      <c r="L301" s="26"/>
      <c r="M301" s="26">
        <f>+G301</f>
        <v>-2.4405000513070263E-3</v>
      </c>
      <c r="N301" s="26"/>
      <c r="O301" s="26">
        <f ca="1">+C$11+C$12*$F301</f>
        <v>-1.8994395151940076E-3</v>
      </c>
      <c r="P301" s="26"/>
      <c r="Q301" s="27">
        <f>+C301-15018.5</f>
        <v>40258.861599999946</v>
      </c>
    </row>
    <row r="302" spans="1:17" x14ac:dyDescent="0.2">
      <c r="A302" s="67" t="s">
        <v>62</v>
      </c>
      <c r="B302" s="68" t="s">
        <v>30</v>
      </c>
      <c r="C302" s="69">
        <v>55278.361800000072</v>
      </c>
      <c r="D302" s="69">
        <v>2.9999999999999997E-4</v>
      </c>
      <c r="E302" s="26">
        <f>+(C302-C$7)/C$8</f>
        <v>6346.9952323070747</v>
      </c>
      <c r="F302" s="26">
        <f>ROUND(2*E302,0)/2</f>
        <v>6347</v>
      </c>
      <c r="G302" s="26">
        <f>+C302-(C$7+F302*C$8)</f>
        <v>-1.3609999223263003E-3</v>
      </c>
      <c r="H302" s="26"/>
      <c r="J302" s="26"/>
      <c r="L302" s="26"/>
      <c r="M302" s="26">
        <f>+G302</f>
        <v>-1.3609999223263003E-3</v>
      </c>
      <c r="N302" s="26"/>
      <c r="O302" s="26">
        <f ca="1">+C$11+C$12*$F302</f>
        <v>-1.8990637710317954E-3</v>
      </c>
      <c r="P302" s="26"/>
      <c r="Q302" s="27">
        <f>+C302-15018.5</f>
        <v>40259.861800000072</v>
      </c>
    </row>
    <row r="303" spans="1:17" x14ac:dyDescent="0.2">
      <c r="A303" s="67" t="s">
        <v>62</v>
      </c>
      <c r="B303" s="68" t="s">
        <v>30</v>
      </c>
      <c r="C303" s="69">
        <v>55280.358899999876</v>
      </c>
      <c r="D303" s="69">
        <v>2.9999999999999997E-4</v>
      </c>
      <c r="E303" s="26">
        <f>+(C303-C$7)/C$8</f>
        <v>6353.9912352910133</v>
      </c>
      <c r="F303" s="26">
        <f>ROUND(2*E303,0)/2</f>
        <v>6354</v>
      </c>
      <c r="G303" s="26">
        <f>+C303-(C$7+F303*C$8)</f>
        <v>-2.5020001194206998E-3</v>
      </c>
      <c r="H303" s="26"/>
      <c r="J303" s="26"/>
      <c r="L303" s="26"/>
      <c r="M303" s="26">
        <f>+G303</f>
        <v>-2.5020001194206998E-3</v>
      </c>
      <c r="N303" s="26"/>
      <c r="O303" s="26">
        <f ca="1">+C$11+C$12*$F303</f>
        <v>-1.8983122827073708E-3</v>
      </c>
      <c r="P303" s="26"/>
      <c r="Q303" s="27">
        <f>+C303-15018.5</f>
        <v>40261.858899999876</v>
      </c>
    </row>
    <row r="304" spans="1:17" x14ac:dyDescent="0.2">
      <c r="A304" s="67" t="s">
        <v>62</v>
      </c>
      <c r="B304" s="68" t="s">
        <v>31</v>
      </c>
      <c r="C304" s="69">
        <v>55281.357799999882</v>
      </c>
      <c r="D304" s="69">
        <v>2.0000000000000001E-4</v>
      </c>
      <c r="E304" s="26">
        <f>+(C304-C$7)/C$8</f>
        <v>6357.4904628616823</v>
      </c>
      <c r="F304" s="26">
        <f>ROUND(2*E304,0)/2</f>
        <v>6357.5</v>
      </c>
      <c r="G304" s="26">
        <f>+C304-(C$7+F304*C$8)</f>
        <v>-2.722500117670279E-3</v>
      </c>
      <c r="H304" s="26"/>
      <c r="J304" s="26"/>
      <c r="L304" s="26"/>
      <c r="M304" s="26">
        <f>+G304</f>
        <v>-2.722500117670279E-3</v>
      </c>
      <c r="N304" s="26"/>
      <c r="O304" s="26">
        <f ca="1">+C$11+C$12*$F304</f>
        <v>-1.8979365385451586E-3</v>
      </c>
      <c r="P304" s="26"/>
      <c r="Q304" s="27">
        <f>+C304-15018.5</f>
        <v>40262.857799999882</v>
      </c>
    </row>
    <row r="305" spans="1:17" x14ac:dyDescent="0.2">
      <c r="A305" s="67" t="s">
        <v>62</v>
      </c>
      <c r="B305" s="68" t="s">
        <v>31</v>
      </c>
      <c r="C305" s="69">
        <v>55442.646000000183</v>
      </c>
      <c r="D305" s="69">
        <v>5.9999999999999995E-4</v>
      </c>
      <c r="E305" s="26">
        <f>+(C305-C$7)/C$8</f>
        <v>6922.4960853076773</v>
      </c>
      <c r="F305" s="26">
        <f>ROUND(2*E305,0)/2</f>
        <v>6922.5</v>
      </c>
      <c r="G305" s="26">
        <f>+C305-(C$7+F305*C$8)</f>
        <v>-1.1174998144269921E-3</v>
      </c>
      <c r="H305" s="26"/>
      <c r="J305" s="26"/>
      <c r="L305" s="26"/>
      <c r="M305" s="26">
        <f>+G305</f>
        <v>-1.1174998144269921E-3</v>
      </c>
      <c r="N305" s="26"/>
      <c r="O305" s="26">
        <f ca="1">+C$11+C$12*$F305</f>
        <v>-1.8372806952166086E-3</v>
      </c>
      <c r="P305" s="26"/>
      <c r="Q305" s="27">
        <f>+C305-15018.5</f>
        <v>40424.146000000183</v>
      </c>
    </row>
    <row r="306" spans="1:17" x14ac:dyDescent="0.2">
      <c r="A306" s="67" t="s">
        <v>62</v>
      </c>
      <c r="B306" s="68" t="s">
        <v>31</v>
      </c>
      <c r="C306" s="69">
        <v>55451.49459999986</v>
      </c>
      <c r="D306" s="69">
        <v>2.0000000000000001E-4</v>
      </c>
      <c r="E306" s="26">
        <f>+(C306-C$7)/C$8</f>
        <v>6953.493447486584</v>
      </c>
      <c r="F306" s="26">
        <f>ROUND(2*E306,0)/2</f>
        <v>6953.5</v>
      </c>
      <c r="G306" s="26">
        <f>+C306-(C$7+F306*C$8)</f>
        <v>-1.8705001348280348E-3</v>
      </c>
      <c r="H306" s="26"/>
      <c r="J306" s="26"/>
      <c r="L306" s="26"/>
      <c r="M306" s="26">
        <f>+G306</f>
        <v>-1.8705001348280348E-3</v>
      </c>
      <c r="N306" s="26"/>
      <c r="O306" s="26">
        <f ca="1">+C$11+C$12*$F306</f>
        <v>-1.8339526754941572E-3</v>
      </c>
      <c r="P306" s="26"/>
      <c r="Q306" s="27">
        <f>+C306-15018.5</f>
        <v>40432.99459999986</v>
      </c>
    </row>
    <row r="307" spans="1:17" x14ac:dyDescent="0.2">
      <c r="A307" s="67" t="s">
        <v>62</v>
      </c>
      <c r="B307" s="68" t="s">
        <v>30</v>
      </c>
      <c r="C307" s="69">
        <v>55452.493799999822</v>
      </c>
      <c r="D307" s="69">
        <v>2.9999999999999997E-4</v>
      </c>
      <c r="E307" s="26">
        <f>+(C307-C$7)/C$8</f>
        <v>6956.9937259813878</v>
      </c>
      <c r="F307" s="26">
        <f>ROUND(2*E307,0)/2</f>
        <v>6957</v>
      </c>
      <c r="G307" s="26">
        <f>+C307-(C$7+F307*C$8)</f>
        <v>-1.7910001770360395E-3</v>
      </c>
      <c r="H307" s="26"/>
      <c r="J307" s="26"/>
      <c r="L307" s="26"/>
      <c r="M307" s="26">
        <f>+G307</f>
        <v>-1.7910001770360395E-3</v>
      </c>
      <c r="N307" s="26"/>
      <c r="O307" s="26">
        <f ca="1">+C$11+C$12*$F307</f>
        <v>-1.8335769313319451E-3</v>
      </c>
      <c r="P307" s="26"/>
      <c r="Q307" s="27">
        <f>+C307-15018.5</f>
        <v>40433.993799999822</v>
      </c>
    </row>
    <row r="308" spans="1:17" x14ac:dyDescent="0.2">
      <c r="A308" s="67" t="s">
        <v>62</v>
      </c>
      <c r="B308" s="68" t="s">
        <v>31</v>
      </c>
      <c r="C308" s="69">
        <v>55453.492500000168</v>
      </c>
      <c r="D308" s="69">
        <v>5.0000000000000001E-4</v>
      </c>
      <c r="E308" s="26">
        <f>+(C308-C$7)/C$8</f>
        <v>6960.4922529370551</v>
      </c>
      <c r="F308" s="26">
        <f>ROUND(2*E308,0)/2</f>
        <v>6960.5</v>
      </c>
      <c r="G308" s="26">
        <f>+C308-(C$7+F308*C$8)</f>
        <v>-2.2114998282631859E-3</v>
      </c>
      <c r="H308" s="26"/>
      <c r="J308" s="26"/>
      <c r="L308" s="26"/>
      <c r="M308" s="26">
        <f>+G308</f>
        <v>-2.2114998282631859E-3</v>
      </c>
      <c r="N308" s="26"/>
      <c r="O308" s="26">
        <f ca="1">+C$11+C$12*$F308</f>
        <v>-1.8332011871697329E-3</v>
      </c>
      <c r="P308" s="26"/>
      <c r="Q308" s="27">
        <f>+C308-15018.5</f>
        <v>40434.992500000168</v>
      </c>
    </row>
    <row r="309" spans="1:17" x14ac:dyDescent="0.2">
      <c r="A309" s="67" t="s">
        <v>62</v>
      </c>
      <c r="B309" s="68" t="s">
        <v>30</v>
      </c>
      <c r="C309" s="69">
        <v>55454.49189999979</v>
      </c>
      <c r="D309" s="69">
        <v>2.9999999999999997E-4</v>
      </c>
      <c r="E309" s="26">
        <f>+(C309-C$7)/C$8</f>
        <v>6963.9932320468597</v>
      </c>
      <c r="F309" s="26">
        <f>ROUND(2*E309,0)/2</f>
        <v>6964</v>
      </c>
      <c r="G309" s="26">
        <f>+C309-(C$7+F309*C$8)</f>
        <v>-1.9320002102176659E-3</v>
      </c>
      <c r="H309" s="26"/>
      <c r="J309" s="26"/>
      <c r="L309" s="26"/>
      <c r="M309" s="26">
        <f>+G309</f>
        <v>-1.9320002102176659E-3</v>
      </c>
      <c r="N309" s="26"/>
      <c r="O309" s="26">
        <f ca="1">+C$11+C$12*$F309</f>
        <v>-1.8328254430075206E-3</v>
      </c>
      <c r="P309" s="26"/>
      <c r="Q309" s="27">
        <f>+C309-15018.5</f>
        <v>40435.99189999979</v>
      </c>
    </row>
    <row r="310" spans="1:17" x14ac:dyDescent="0.2">
      <c r="A310" s="67" t="s">
        <v>62</v>
      </c>
      <c r="B310" s="68" t="s">
        <v>31</v>
      </c>
      <c r="C310" s="69">
        <v>55458.631200000178</v>
      </c>
      <c r="D310" s="69">
        <v>5.0000000000000001E-4</v>
      </c>
      <c r="E310" s="26">
        <f>+(C310-C$7)/C$8</f>
        <v>6978.4935350647229</v>
      </c>
      <c r="F310" s="26">
        <f>ROUND(2*E310,0)/2</f>
        <v>6978.5</v>
      </c>
      <c r="G310" s="26">
        <f>+C310-(C$7+F310*C$8)</f>
        <v>-1.8454998207744211E-3</v>
      </c>
      <c r="H310" s="26"/>
      <c r="J310" s="26"/>
      <c r="L310" s="26"/>
      <c r="M310" s="26">
        <f>+G310</f>
        <v>-1.8454998207744211E-3</v>
      </c>
      <c r="N310" s="26"/>
      <c r="O310" s="26">
        <f ca="1">+C$11+C$12*$F310</f>
        <v>-1.8312687886212126E-3</v>
      </c>
      <c r="P310" s="26"/>
      <c r="Q310" s="27">
        <f>+C310-15018.5</f>
        <v>40440.131200000178</v>
      </c>
    </row>
    <row r="311" spans="1:17" x14ac:dyDescent="0.2">
      <c r="A311" s="67" t="s">
        <v>62</v>
      </c>
      <c r="B311" s="68" t="s">
        <v>30</v>
      </c>
      <c r="C311" s="69">
        <v>55482.467600000091</v>
      </c>
      <c r="D311" s="69">
        <v>1E-4</v>
      </c>
      <c r="E311" s="26">
        <f>+(C311-C$7)/C$8</f>
        <v>7061.9943740523076</v>
      </c>
      <c r="F311" s="26">
        <f>ROUND(2*E311,0)/2</f>
        <v>7062</v>
      </c>
      <c r="G311" s="26">
        <f>+C311-(C$7+F311*C$8)</f>
        <v>-1.6059999034041539E-3</v>
      </c>
      <c r="H311" s="26"/>
      <c r="J311" s="26"/>
      <c r="L311" s="26"/>
      <c r="M311" s="26">
        <f>+G311</f>
        <v>-1.6059999034041539E-3</v>
      </c>
      <c r="N311" s="26"/>
      <c r="O311" s="26">
        <f ca="1">+C$11+C$12*$F311</f>
        <v>-1.8223046064655773E-3</v>
      </c>
      <c r="P311" s="26"/>
      <c r="Q311" s="27">
        <f>+C311-15018.5</f>
        <v>40463.967600000091</v>
      </c>
    </row>
    <row r="312" spans="1:17" x14ac:dyDescent="0.2">
      <c r="A312" s="67" t="s">
        <v>62</v>
      </c>
      <c r="B312" s="68" t="s">
        <v>31</v>
      </c>
      <c r="C312" s="69">
        <v>55486.606500000227</v>
      </c>
      <c r="D312" s="69">
        <v>2.0000000000000001E-4</v>
      </c>
      <c r="E312" s="26">
        <f>+(C312-C$7)/C$8</f>
        <v>7076.4932758369041</v>
      </c>
      <c r="F312" s="26">
        <f>ROUND(2*E312,0)/2</f>
        <v>7076.5</v>
      </c>
      <c r="G312" s="26">
        <f>+C312-(C$7+F312*C$8)</f>
        <v>-1.9194997730664909E-3</v>
      </c>
      <c r="H312" s="26"/>
      <c r="J312" s="26"/>
      <c r="L312" s="26"/>
      <c r="M312" s="26">
        <f>+G312</f>
        <v>-1.9194997730664909E-3</v>
      </c>
      <c r="N312" s="26"/>
      <c r="O312" s="26">
        <f ca="1">+C$11+C$12*$F312</f>
        <v>-1.8207479520792693E-3</v>
      </c>
      <c r="P312" s="26"/>
      <c r="Q312" s="27">
        <f>+C312-15018.5</f>
        <v>40468.106500000227</v>
      </c>
    </row>
    <row r="313" spans="1:17" x14ac:dyDescent="0.2">
      <c r="A313" s="67" t="s">
        <v>62</v>
      </c>
      <c r="B313" s="68" t="s">
        <v>31</v>
      </c>
      <c r="C313" s="69">
        <v>55487.463700000197</v>
      </c>
      <c r="D313" s="69">
        <v>6.9999999999999999E-4</v>
      </c>
      <c r="E313" s="26">
        <f>+(C313-C$7)/C$8</f>
        <v>7079.4961168354557</v>
      </c>
      <c r="F313" s="26">
        <f>ROUND(2*E313,0)/2</f>
        <v>7079.5</v>
      </c>
      <c r="G313" s="26">
        <f>+C313-(C$7+F313*C$8)</f>
        <v>-1.1084997968282551E-3</v>
      </c>
      <c r="H313" s="26"/>
      <c r="J313" s="26"/>
      <c r="L313" s="26"/>
      <c r="M313" s="26">
        <f>+G313</f>
        <v>-1.1084997968282551E-3</v>
      </c>
      <c r="N313" s="26"/>
      <c r="O313" s="26">
        <f ca="1">+C$11+C$12*$F313</f>
        <v>-1.820425885654516E-3</v>
      </c>
      <c r="P313" s="26"/>
      <c r="Q313" s="27">
        <f>+C313-15018.5</f>
        <v>40468.963700000197</v>
      </c>
    </row>
    <row r="314" spans="1:17" x14ac:dyDescent="0.2">
      <c r="A314" s="67" t="s">
        <v>62</v>
      </c>
      <c r="B314" s="68" t="s">
        <v>31</v>
      </c>
      <c r="C314" s="69">
        <v>55488.605599999893</v>
      </c>
      <c r="D314" s="69">
        <v>2.0000000000000001E-4</v>
      </c>
      <c r="E314" s="26">
        <f>+(C314-C$7)/C$8</f>
        <v>7083.4962849822796</v>
      </c>
      <c r="F314" s="26">
        <f>ROUND(2*E314,0)/2</f>
        <v>7083.5</v>
      </c>
      <c r="G314" s="26">
        <f>+C314-(C$7+F314*C$8)</f>
        <v>-1.0605001007206738E-3</v>
      </c>
      <c r="H314" s="26"/>
      <c r="J314" s="26"/>
      <c r="L314" s="26"/>
      <c r="M314" s="26">
        <f>+G314</f>
        <v>-1.0605001007206738E-3</v>
      </c>
      <c r="N314" s="26"/>
      <c r="O314" s="26">
        <f ca="1">+C$11+C$12*$F314</f>
        <v>-1.8199964637548448E-3</v>
      </c>
      <c r="P314" s="26"/>
      <c r="Q314" s="27">
        <f>+C314-15018.5</f>
        <v>40470.105599999893</v>
      </c>
    </row>
    <row r="315" spans="1:17" x14ac:dyDescent="0.2">
      <c r="A315" s="67" t="s">
        <v>62</v>
      </c>
      <c r="B315" s="68" t="s">
        <v>30</v>
      </c>
      <c r="C315" s="69">
        <v>55496.454799999949</v>
      </c>
      <c r="D315" s="69">
        <v>2.9999999999999997E-4</v>
      </c>
      <c r="E315" s="26">
        <f>+(C315-C$7)/C$8</f>
        <v>7110.9926680513818</v>
      </c>
      <c r="F315" s="26">
        <f>ROUND(2*E315,0)/2</f>
        <v>7111</v>
      </c>
      <c r="G315" s="26">
        <f>+C315-(C$7+F315*C$8)</f>
        <v>-2.0930000464431942E-3</v>
      </c>
      <c r="H315" s="26"/>
      <c r="J315" s="26"/>
      <c r="L315" s="26"/>
      <c r="M315" s="26">
        <f>+G315</f>
        <v>-2.0930000464431942E-3</v>
      </c>
      <c r="N315" s="26"/>
      <c r="O315" s="26">
        <f ca="1">+C$11+C$12*$F315</f>
        <v>-1.8170441881946056E-3</v>
      </c>
      <c r="P315" s="26"/>
      <c r="Q315" s="27">
        <f>+C315-15018.5</f>
        <v>40477.954799999949</v>
      </c>
    </row>
    <row r="316" spans="1:17" x14ac:dyDescent="0.2">
      <c r="A316" s="67" t="s">
        <v>62</v>
      </c>
      <c r="B316" s="68" t="s">
        <v>31</v>
      </c>
      <c r="C316" s="69">
        <v>55496.599100000225</v>
      </c>
      <c r="D316" s="69">
        <v>2.9999999999999997E-4</v>
      </c>
      <c r="E316" s="26">
        <f>+(C316-C$7)/C$8</f>
        <v>7111.4981626348354</v>
      </c>
      <c r="F316" s="26">
        <f>ROUND(2*E316,0)/2</f>
        <v>7111.5</v>
      </c>
      <c r="G316" s="26">
        <f>+C316-(C$7+F316*C$8)</f>
        <v>-5.2449977374635637E-4</v>
      </c>
      <c r="H316" s="26"/>
      <c r="J316" s="26"/>
      <c r="L316" s="26"/>
      <c r="M316" s="26">
        <f>+G316</f>
        <v>-5.2449977374635637E-4</v>
      </c>
      <c r="N316" s="26"/>
      <c r="O316" s="26">
        <f ca="1">+C$11+C$12*$F316</f>
        <v>-1.8169905104571467E-3</v>
      </c>
      <c r="P316" s="26"/>
      <c r="Q316" s="27">
        <f>+C316-15018.5</f>
        <v>40478.099100000225</v>
      </c>
    </row>
    <row r="317" spans="1:17" x14ac:dyDescent="0.2">
      <c r="A317" s="67" t="s">
        <v>62</v>
      </c>
      <c r="B317" s="68" t="s">
        <v>30</v>
      </c>
      <c r="C317" s="69">
        <v>55500.451900000218</v>
      </c>
      <c r="D317" s="69">
        <v>2.0000000000000001E-4</v>
      </c>
      <c r="E317" s="26">
        <f>+(C317-C$7)/C$8</f>
        <v>7124.9948329563595</v>
      </c>
      <c r="F317" s="26">
        <f>ROUND(2*E317,0)/2</f>
        <v>7125</v>
      </c>
      <c r="G317" s="26">
        <f>+C317-(C$7+F317*C$8)</f>
        <v>-1.4749997790204361E-3</v>
      </c>
      <c r="H317" s="26"/>
      <c r="J317" s="26"/>
      <c r="L317" s="26"/>
      <c r="M317" s="26">
        <f>+G317</f>
        <v>-1.4749997790204361E-3</v>
      </c>
      <c r="N317" s="26"/>
      <c r="O317" s="26">
        <f ca="1">+C$11+C$12*$F317</f>
        <v>-1.8155412115457565E-3</v>
      </c>
      <c r="P317" s="26"/>
      <c r="Q317" s="27">
        <f>+C317-15018.5</f>
        <v>40481.951900000218</v>
      </c>
    </row>
    <row r="318" spans="1:17" x14ac:dyDescent="0.2">
      <c r="A318" s="67" t="s">
        <v>62</v>
      </c>
      <c r="B318" s="68" t="s">
        <v>31</v>
      </c>
      <c r="C318" s="69">
        <v>55501.450999999885</v>
      </c>
      <c r="D318" s="69">
        <v>5.9999999999999995E-4</v>
      </c>
      <c r="E318" s="26">
        <f>+(C318-C$7)/C$8</f>
        <v>7128.4947611420303</v>
      </c>
      <c r="F318" s="26">
        <f>ROUND(2*E318,0)/2</f>
        <v>7128.5</v>
      </c>
      <c r="G318" s="26">
        <f>+C318-(C$7+F318*C$8)</f>
        <v>-1.4955001097405329E-3</v>
      </c>
      <c r="H318" s="26"/>
      <c r="J318" s="26"/>
      <c r="L318" s="26"/>
      <c r="M318" s="26">
        <f>+G318</f>
        <v>-1.4955001097405329E-3</v>
      </c>
      <c r="N318" s="26"/>
      <c r="O318" s="26">
        <f ca="1">+C$11+C$12*$F318</f>
        <v>-1.8151654673835443E-3</v>
      </c>
      <c r="P318" s="26"/>
      <c r="Q318" s="27">
        <f>+C318-15018.5</f>
        <v>40482.950999999885</v>
      </c>
    </row>
    <row r="319" spans="1:17" x14ac:dyDescent="0.2">
      <c r="A319" s="67" t="s">
        <v>62</v>
      </c>
      <c r="B319" s="68" t="s">
        <v>30</v>
      </c>
      <c r="C319" s="69">
        <v>55502.450199999847</v>
      </c>
      <c r="D319" s="69">
        <v>2.9999999999999997E-4</v>
      </c>
      <c r="E319" s="26">
        <f>+(C319-C$7)/C$8</f>
        <v>7131.995039636834</v>
      </c>
      <c r="F319" s="26">
        <f>ROUND(2*E319,0)/2</f>
        <v>7132</v>
      </c>
      <c r="G319" s="26">
        <f>+C319-(C$7+F319*C$8)</f>
        <v>-1.4160001519485377E-3</v>
      </c>
      <c r="H319" s="26"/>
      <c r="J319" s="26"/>
      <c r="L319" s="26"/>
      <c r="M319" s="26">
        <f>+G319</f>
        <v>-1.4160001519485377E-3</v>
      </c>
      <c r="N319" s="26"/>
      <c r="O319" s="26">
        <f ca="1">+C$11+C$12*$F319</f>
        <v>-1.814789723221332E-3</v>
      </c>
      <c r="P319" s="26"/>
      <c r="Q319" s="27">
        <f>+C319-15018.5</f>
        <v>40483.950199999847</v>
      </c>
    </row>
    <row r="320" spans="1:17" x14ac:dyDescent="0.2">
      <c r="A320" s="67" t="s">
        <v>62</v>
      </c>
      <c r="B320" s="68" t="s">
        <v>30</v>
      </c>
      <c r="C320" s="69">
        <v>55506.446399999782</v>
      </c>
      <c r="D320" s="69">
        <v>4.0000000000000002E-4</v>
      </c>
      <c r="E320" s="26">
        <f>+(C320-C$7)/C$8</f>
        <v>7145.9940517677787</v>
      </c>
      <c r="F320" s="26">
        <f>ROUND(2*E320,0)/2</f>
        <v>7146</v>
      </c>
      <c r="G320" s="26">
        <f>+C320-(C$7+F320*C$8)</f>
        <v>-1.6980002110358328E-3</v>
      </c>
      <c r="H320" s="26"/>
      <c r="J320" s="26"/>
      <c r="L320" s="26"/>
      <c r="M320" s="26">
        <f>+G320</f>
        <v>-1.6980002110358328E-3</v>
      </c>
      <c r="N320" s="26"/>
      <c r="O320" s="26">
        <f ca="1">+C$11+C$12*$F320</f>
        <v>-1.813286746572483E-3</v>
      </c>
      <c r="P320" s="26"/>
      <c r="Q320" s="27">
        <f>+C320-15018.5</f>
        <v>40487.946399999782</v>
      </c>
    </row>
    <row r="321" spans="1:17" x14ac:dyDescent="0.2">
      <c r="A321" s="67" t="s">
        <v>62</v>
      </c>
      <c r="B321" s="68" t="s">
        <v>31</v>
      </c>
      <c r="C321" s="69">
        <v>55507.446200000122</v>
      </c>
      <c r="D321" s="69">
        <v>2.9999999999999997E-4</v>
      </c>
      <c r="E321" s="26">
        <f>+(C321-C$7)/C$8</f>
        <v>7149.4964321124808</v>
      </c>
      <c r="F321" s="26">
        <f>ROUND(2*E321,0)/2</f>
        <v>7149.5</v>
      </c>
      <c r="G321" s="26">
        <f>+C321-(C$7+F321*C$8)</f>
        <v>-1.0184998754994012E-3</v>
      </c>
      <c r="H321" s="26"/>
      <c r="J321" s="26"/>
      <c r="L321" s="26"/>
      <c r="M321" s="26">
        <f>+G321</f>
        <v>-1.0184998754994012E-3</v>
      </c>
      <c r="N321" s="26"/>
      <c r="O321" s="26">
        <f ca="1">+C$11+C$12*$F321</f>
        <v>-1.8129110024102707E-3</v>
      </c>
      <c r="P321" s="26"/>
      <c r="Q321" s="27">
        <f>+C321-15018.5</f>
        <v>40488.946200000122</v>
      </c>
    </row>
    <row r="322" spans="1:17" x14ac:dyDescent="0.2">
      <c r="A322" s="67" t="s">
        <v>62</v>
      </c>
      <c r="B322" s="68" t="s">
        <v>31</v>
      </c>
      <c r="C322" s="69">
        <v>55511.442700000014</v>
      </c>
      <c r="D322" s="69">
        <v>2.0000000000000001E-4</v>
      </c>
      <c r="E322" s="26">
        <f>+(C322-C$7)/C$8</f>
        <v>7163.4964951675593</v>
      </c>
      <c r="F322" s="26">
        <f>ROUND(2*E322,0)/2</f>
        <v>7163.5</v>
      </c>
      <c r="G322" s="26">
        <f>+C322-(C$7+F322*C$8)</f>
        <v>-1.0004999858210795E-3</v>
      </c>
      <c r="H322" s="26"/>
      <c r="J322" s="26"/>
      <c r="L322" s="26"/>
      <c r="M322" s="26">
        <f>+G322</f>
        <v>-1.0004999858210795E-3</v>
      </c>
      <c r="N322" s="26"/>
      <c r="O322" s="26">
        <f ca="1">+C$11+C$12*$F322</f>
        <v>-1.8114080257614217E-3</v>
      </c>
      <c r="P322" s="26"/>
      <c r="Q322" s="27">
        <f>+C322-15018.5</f>
        <v>40492.942700000014</v>
      </c>
    </row>
    <row r="323" spans="1:17" x14ac:dyDescent="0.2">
      <c r="A323" s="67" t="s">
        <v>62</v>
      </c>
      <c r="B323" s="68" t="s">
        <v>31</v>
      </c>
      <c r="C323" s="69">
        <v>55513.440500000026</v>
      </c>
      <c r="D323" s="69">
        <v>4.0000000000000002E-4</v>
      </c>
      <c r="E323" s="26">
        <f>+(C323-C$7)/C$8</f>
        <v>7170.4949503088983</v>
      </c>
      <c r="F323" s="26">
        <f>ROUND(2*E323,0)/2</f>
        <v>7170.5</v>
      </c>
      <c r="G323" s="26">
        <f>+C323-(C$7+F323*C$8)</f>
        <v>-1.4414999677683227E-3</v>
      </c>
      <c r="H323" s="26"/>
      <c r="J323" s="26"/>
      <c r="L323" s="26"/>
      <c r="M323" s="26">
        <f>+G323</f>
        <v>-1.4414999677683227E-3</v>
      </c>
      <c r="N323" s="26"/>
      <c r="O323" s="26">
        <f ca="1">+C$11+C$12*$F323</f>
        <v>-1.8106565374369974E-3</v>
      </c>
      <c r="P323" s="26"/>
      <c r="Q323" s="27">
        <f>+C323-15018.5</f>
        <v>40494.940500000026</v>
      </c>
    </row>
    <row r="324" spans="1:17" x14ac:dyDescent="0.2">
      <c r="A324" s="67" t="s">
        <v>62</v>
      </c>
      <c r="B324" s="68" t="s">
        <v>30</v>
      </c>
      <c r="C324" s="69">
        <v>55514.43889999995</v>
      </c>
      <c r="D324" s="69">
        <v>2.0000000000000001E-4</v>
      </c>
      <c r="E324" s="26">
        <f>+(C324-C$7)/C$8</f>
        <v>7173.9924263388002</v>
      </c>
      <c r="F324" s="26">
        <f>ROUND(2*E324,0)/2</f>
        <v>7174</v>
      </c>
      <c r="G324" s="26">
        <f>+C324-(C$7+F324*C$8)</f>
        <v>-2.1620000479742885E-3</v>
      </c>
      <c r="H324" s="26"/>
      <c r="J324" s="26"/>
      <c r="L324" s="26"/>
      <c r="M324" s="26">
        <f>+G324</f>
        <v>-2.1620000479742885E-3</v>
      </c>
      <c r="N324" s="26"/>
      <c r="O324" s="26">
        <f ca="1">+C$11+C$12*$F324</f>
        <v>-1.8102807932747851E-3</v>
      </c>
      <c r="P324" s="26"/>
      <c r="Q324" s="27">
        <f>+C324-15018.5</f>
        <v>40495.93889999995</v>
      </c>
    </row>
    <row r="325" spans="1:17" x14ac:dyDescent="0.2">
      <c r="A325" s="67" t="s">
        <v>62</v>
      </c>
      <c r="B325" s="68" t="s">
        <v>31</v>
      </c>
      <c r="C325" s="69">
        <v>55515.43889999995</v>
      </c>
      <c r="D325" s="69">
        <v>2.9999999999999997E-4</v>
      </c>
      <c r="E325" s="26">
        <f>+(C325-C$7)/C$8</f>
        <v>7177.4955072985049</v>
      </c>
      <c r="F325" s="26">
        <f>ROUND(2*E325,0)/2</f>
        <v>7177.5</v>
      </c>
      <c r="G325" s="26">
        <f>+C325-(C$7+F325*C$8)</f>
        <v>-1.2825000449083745E-3</v>
      </c>
      <c r="H325" s="26"/>
      <c r="J325" s="26"/>
      <c r="L325" s="26"/>
      <c r="M325" s="26">
        <f>+G325</f>
        <v>-1.2825000449083745E-3</v>
      </c>
      <c r="N325" s="26"/>
      <c r="O325" s="26">
        <f ca="1">+C$11+C$12*$F325</f>
        <v>-1.8099050491125728E-3</v>
      </c>
      <c r="P325" s="26"/>
      <c r="Q325" s="27">
        <f>+C325-15018.5</f>
        <v>40496.93889999995</v>
      </c>
    </row>
    <row r="326" spans="1:17" x14ac:dyDescent="0.2">
      <c r="A326" s="67" t="s">
        <v>62</v>
      </c>
      <c r="B326" s="68" t="s">
        <v>30</v>
      </c>
      <c r="C326" s="69">
        <v>55518.43600000022</v>
      </c>
      <c r="D326" s="69">
        <v>2.9999999999999997E-4</v>
      </c>
      <c r="E326" s="26">
        <f>+(C326-C$7)/C$8</f>
        <v>7187.9945912437788</v>
      </c>
      <c r="F326" s="26">
        <f>ROUND(2*E326,0)/2</f>
        <v>7188</v>
      </c>
      <c r="G326" s="26">
        <f>+C326-(C$7+F326*C$8)</f>
        <v>-1.5439997805515304E-3</v>
      </c>
      <c r="H326" s="26"/>
      <c r="J326" s="26"/>
      <c r="L326" s="26"/>
      <c r="M326" s="26">
        <f>+G326</f>
        <v>-1.5439997805515304E-3</v>
      </c>
      <c r="N326" s="26"/>
      <c r="O326" s="26">
        <f ca="1">+C$11+C$12*$F326</f>
        <v>-1.8087778166259361E-3</v>
      </c>
      <c r="P326" s="26"/>
      <c r="Q326" s="27">
        <f>+C326-15018.5</f>
        <v>40499.93600000022</v>
      </c>
    </row>
    <row r="327" spans="1:17" x14ac:dyDescent="0.2">
      <c r="A327" s="67" t="s">
        <v>62</v>
      </c>
      <c r="B327" s="68" t="s">
        <v>31</v>
      </c>
      <c r="C327" s="69">
        <v>55524.288300000131</v>
      </c>
      <c r="D327" s="69">
        <v>2.0000000000000001E-4</v>
      </c>
      <c r="E327" s="26">
        <f>+(C327-C$7)/C$8</f>
        <v>7208.4956719439442</v>
      </c>
      <c r="F327" s="26">
        <f>ROUND(2*E327,0)/2</f>
        <v>7208.5</v>
      </c>
      <c r="G327" s="26">
        <f>+C327-(C$7+F327*C$8)</f>
        <v>-1.2354998689261265E-3</v>
      </c>
      <c r="H327" s="26"/>
      <c r="J327" s="26"/>
      <c r="L327" s="26"/>
      <c r="M327" s="26">
        <f>+G327</f>
        <v>-1.2354998689261265E-3</v>
      </c>
      <c r="N327" s="26"/>
      <c r="O327" s="26">
        <f ca="1">+C$11+C$12*$F327</f>
        <v>-1.8065770293901214E-3</v>
      </c>
      <c r="P327" s="26"/>
      <c r="Q327" s="27">
        <f>+C327-15018.5</f>
        <v>40505.788300000131</v>
      </c>
    </row>
    <row r="328" spans="1:17" x14ac:dyDescent="0.2">
      <c r="A328" s="67" t="s">
        <v>62</v>
      </c>
      <c r="B328" s="68" t="s">
        <v>30</v>
      </c>
      <c r="C328" s="69">
        <v>55525.287000000011</v>
      </c>
      <c r="D328" s="69">
        <v>2.0000000000000001E-4</v>
      </c>
      <c r="E328" s="26">
        <f>+(C328-C$7)/C$8</f>
        <v>7211.9941988979799</v>
      </c>
      <c r="F328" s="26">
        <f>ROUND(2*E328,0)/2</f>
        <v>7212</v>
      </c>
      <c r="G328" s="26">
        <f>+C328-(C$7+F328*C$8)</f>
        <v>-1.6559999858145602E-3</v>
      </c>
      <c r="H328" s="26"/>
      <c r="J328" s="26"/>
      <c r="L328" s="26"/>
      <c r="M328" s="26">
        <f>+G328</f>
        <v>-1.6559999858145602E-3</v>
      </c>
      <c r="N328" s="26"/>
      <c r="O328" s="26">
        <f ca="1">+C$11+C$12*$F328</f>
        <v>-1.8062012852279091E-3</v>
      </c>
      <c r="P328" s="26"/>
      <c r="Q328" s="27">
        <f>+C328-15018.5</f>
        <v>40506.787000000011</v>
      </c>
    </row>
    <row r="329" spans="1:17" x14ac:dyDescent="0.2">
      <c r="A329" s="67" t="s">
        <v>62</v>
      </c>
      <c r="B329" s="68" t="s">
        <v>31</v>
      </c>
      <c r="C329" s="69">
        <v>55526.285999999847</v>
      </c>
      <c r="D329" s="69">
        <v>2.9999999999999997E-4</v>
      </c>
      <c r="E329" s="26">
        <f>+(C329-C$7)/C$8</f>
        <v>7215.4937767761503</v>
      </c>
      <c r="F329" s="26">
        <f>ROUND(2*E329,0)/2</f>
        <v>7215.5</v>
      </c>
      <c r="G329" s="26">
        <f>+C329-(C$7+F329*C$8)</f>
        <v>-1.7765001466614194E-3</v>
      </c>
      <c r="H329" s="26"/>
      <c r="J329" s="26"/>
      <c r="L329" s="26"/>
      <c r="M329" s="26">
        <f>+G329</f>
        <v>-1.7765001466614194E-3</v>
      </c>
      <c r="N329" s="26"/>
      <c r="O329" s="26">
        <f ca="1">+C$11+C$12*$F329</f>
        <v>-1.8058255410656969E-3</v>
      </c>
      <c r="P329" s="26"/>
      <c r="Q329" s="27">
        <f>+C329-15018.5</f>
        <v>40507.785999999847</v>
      </c>
    </row>
    <row r="330" spans="1:17" x14ac:dyDescent="0.2">
      <c r="A330" s="67" t="s">
        <v>62</v>
      </c>
      <c r="B330" s="68" t="s">
        <v>30</v>
      </c>
      <c r="C330" s="69">
        <v>55526.428499999922</v>
      </c>
      <c r="D330" s="69">
        <v>2.9999999999999997E-4</v>
      </c>
      <c r="E330" s="26">
        <f>+(C330-C$7)/C$8</f>
        <v>7215.9929658131687</v>
      </c>
      <c r="F330" s="26">
        <f>ROUND(2*E330,0)/2</f>
        <v>7216</v>
      </c>
      <c r="G330" s="26">
        <f>+C330-(C$7+F330*C$8)</f>
        <v>-2.0080000758753158E-3</v>
      </c>
      <c r="H330" s="26"/>
      <c r="J330" s="26"/>
      <c r="L330" s="26"/>
      <c r="M330" s="26">
        <f>+G330</f>
        <v>-2.0080000758753158E-3</v>
      </c>
      <c r="N330" s="26"/>
      <c r="O330" s="26">
        <f ca="1">+C$11+C$12*$F330</f>
        <v>-1.805771863328238E-3</v>
      </c>
      <c r="P330" s="26"/>
      <c r="Q330" s="27">
        <f>+C330-15018.5</f>
        <v>40507.928499999922</v>
      </c>
    </row>
    <row r="331" spans="1:17" x14ac:dyDescent="0.2">
      <c r="A331" s="67" t="s">
        <v>62</v>
      </c>
      <c r="B331" s="68" t="s">
        <v>31</v>
      </c>
      <c r="C331" s="69">
        <v>55527.428700000048</v>
      </c>
      <c r="D331" s="69">
        <v>1E-4</v>
      </c>
      <c r="E331" s="26">
        <f>+(C331-C$7)/C$8</f>
        <v>7219.4967473895058</v>
      </c>
      <c r="F331" s="26">
        <f>ROUND(2*E331,0)/2</f>
        <v>7219.5</v>
      </c>
      <c r="G331" s="26">
        <f>+C331-(C$7+F331*C$8)</f>
        <v>-9.2849994689458981E-4</v>
      </c>
      <c r="H331" s="26"/>
      <c r="J331" s="26"/>
      <c r="L331" s="26"/>
      <c r="M331" s="26">
        <f>+G331</f>
        <v>-9.2849994689458981E-4</v>
      </c>
      <c r="N331" s="26"/>
      <c r="O331" s="26">
        <f ca="1">+C$11+C$12*$F331</f>
        <v>-1.8053961191660257E-3</v>
      </c>
      <c r="P331" s="26"/>
      <c r="Q331" s="27">
        <f>+C331-15018.5</f>
        <v>40508.928700000048</v>
      </c>
    </row>
    <row r="332" spans="1:17" x14ac:dyDescent="0.2">
      <c r="A332" s="67" t="s">
        <v>62</v>
      </c>
      <c r="B332" s="68" t="s">
        <v>31</v>
      </c>
      <c r="C332" s="69">
        <v>55567.393300000113</v>
      </c>
      <c r="D332" s="69">
        <v>2.9999999999999997E-4</v>
      </c>
      <c r="E332" s="26">
        <f>+(C332-C$7)/C$8</f>
        <v>7359.4959767119217</v>
      </c>
      <c r="F332" s="26">
        <f>ROUND(2*E332,0)/2</f>
        <v>7359.5</v>
      </c>
      <c r="G332" s="26">
        <f>+C332-(C$7+F332*C$8)</f>
        <v>-1.1484998831292614E-3</v>
      </c>
      <c r="H332" s="26"/>
      <c r="J332" s="26"/>
      <c r="L332" s="26"/>
      <c r="M332" s="26">
        <f>+G332</f>
        <v>-1.1484998831292614E-3</v>
      </c>
      <c r="N332" s="26"/>
      <c r="O332" s="26">
        <f ca="1">+C$11+C$12*$F332</f>
        <v>-1.7903663526775354E-3</v>
      </c>
      <c r="P332" s="26"/>
      <c r="Q332" s="27">
        <f>+C332-15018.5</f>
        <v>40548.893300000113</v>
      </c>
    </row>
    <row r="333" spans="1:17" x14ac:dyDescent="0.2">
      <c r="A333" s="67" t="s">
        <v>62</v>
      </c>
      <c r="B333" s="68" t="s">
        <v>30</v>
      </c>
      <c r="C333" s="69">
        <v>55567.535600000061</v>
      </c>
      <c r="D333" s="69">
        <v>2.9999999999999997E-4</v>
      </c>
      <c r="E333" s="26">
        <f>+(C333-C$7)/C$8</f>
        <v>7359.9944651323076</v>
      </c>
      <c r="F333" s="26">
        <f>ROUND(2*E333,0)/2</f>
        <v>7360</v>
      </c>
      <c r="G333" s="26">
        <f>+C333-(C$7+F333*C$8)</f>
        <v>-1.5799999382579699E-3</v>
      </c>
      <c r="H333" s="26"/>
      <c r="J333" s="26"/>
      <c r="L333" s="26"/>
      <c r="M333" s="26">
        <f>+G333</f>
        <v>-1.5799999382579699E-3</v>
      </c>
      <c r="N333" s="26"/>
      <c r="O333" s="26">
        <f ca="1">+C$11+C$12*$F333</f>
        <v>-1.7903126749400766E-3</v>
      </c>
      <c r="P333" s="26"/>
      <c r="Q333" s="27">
        <f>+C333-15018.5</f>
        <v>40549.035600000061</v>
      </c>
    </row>
    <row r="334" spans="1:17" x14ac:dyDescent="0.2">
      <c r="A334" s="67" t="s">
        <v>62</v>
      </c>
      <c r="B334" s="68" t="s">
        <v>30</v>
      </c>
      <c r="C334" s="69">
        <v>55568.391999999993</v>
      </c>
      <c r="D334" s="69">
        <v>2.0000000000000001E-4</v>
      </c>
      <c r="E334" s="26">
        <f>+(C334-C$7)/C$8</f>
        <v>7362.9945036659583</v>
      </c>
      <c r="F334" s="26">
        <f>ROUND(2*E334,0)/2</f>
        <v>7363</v>
      </c>
      <c r="G334" s="26">
        <f>+C334-(C$7+F334*C$8)</f>
        <v>-1.5690000072936527E-3</v>
      </c>
      <c r="H334" s="26"/>
      <c r="J334" s="26"/>
      <c r="L334" s="26"/>
      <c r="M334" s="26">
        <f>+G334</f>
        <v>-1.5690000072936527E-3</v>
      </c>
      <c r="N334" s="26"/>
      <c r="O334" s="26">
        <f ca="1">+C$11+C$12*$F334</f>
        <v>-1.7899906085153232E-3</v>
      </c>
      <c r="P334" s="26"/>
      <c r="Q334" s="27">
        <f>+C334-15018.5</f>
        <v>40549.891999999993</v>
      </c>
    </row>
    <row r="335" spans="1:17" x14ac:dyDescent="0.2">
      <c r="A335" s="67" t="s">
        <v>62</v>
      </c>
      <c r="B335" s="68" t="s">
        <v>31</v>
      </c>
      <c r="C335" s="69">
        <v>55568.534899999853</v>
      </c>
      <c r="D335" s="69">
        <v>2.0000000000000001E-4</v>
      </c>
      <c r="E335" s="26">
        <f>+(C335-C$7)/C$8</f>
        <v>7363.4950939346118</v>
      </c>
      <c r="F335" s="26">
        <f>ROUND(2*E335,0)/2</f>
        <v>7363.5</v>
      </c>
      <c r="G335" s="26">
        <f>+C335-(C$7+F335*C$8)</f>
        <v>-1.4005001430632547E-3</v>
      </c>
      <c r="H335" s="26"/>
      <c r="J335" s="26"/>
      <c r="L335" s="26"/>
      <c r="M335" s="26">
        <f>+G335</f>
        <v>-1.4005001430632547E-3</v>
      </c>
      <c r="N335" s="26"/>
      <c r="O335" s="26">
        <f ca="1">+C$11+C$12*$F335</f>
        <v>-1.7899369307778643E-3</v>
      </c>
      <c r="P335" s="26"/>
      <c r="Q335" s="27">
        <f>+C335-15018.5</f>
        <v>40550.034899999853</v>
      </c>
    </row>
    <row r="336" spans="1:17" x14ac:dyDescent="0.2">
      <c r="A336" s="67" t="s">
        <v>62</v>
      </c>
      <c r="B336" s="68" t="s">
        <v>31</v>
      </c>
      <c r="C336" s="69">
        <v>55569.391299999785</v>
      </c>
      <c r="D336" s="69">
        <v>2.9999999999999997E-4</v>
      </c>
      <c r="E336" s="26">
        <f>+(C336-C$7)/C$8</f>
        <v>7366.4951324682625</v>
      </c>
      <c r="F336" s="26">
        <f>ROUND(2*E336,0)/2</f>
        <v>7366.5</v>
      </c>
      <c r="G336" s="26">
        <f>+C336-(C$7+F336*C$8)</f>
        <v>-1.3895002120989375E-3</v>
      </c>
      <c r="H336" s="26"/>
      <c r="J336" s="26"/>
      <c r="L336" s="26"/>
      <c r="M336" s="26">
        <f>+G336</f>
        <v>-1.3895002120989375E-3</v>
      </c>
      <c r="N336" s="26"/>
      <c r="O336" s="26">
        <f ca="1">+C$11+C$12*$F336</f>
        <v>-1.7896148643531109E-3</v>
      </c>
      <c r="P336" s="26"/>
      <c r="Q336" s="27">
        <f>+C336-15018.5</f>
        <v>40550.891299999785</v>
      </c>
    </row>
    <row r="337" spans="1:17" x14ac:dyDescent="0.2">
      <c r="A337" s="67" t="s">
        <v>62</v>
      </c>
      <c r="B337" s="68" t="s">
        <v>30</v>
      </c>
      <c r="C337" s="69">
        <v>55569.533100000117</v>
      </c>
      <c r="D337" s="69">
        <v>2.0000000000000001E-4</v>
      </c>
      <c r="E337" s="26">
        <f>+(C337-C$7)/C$8</f>
        <v>7366.9918693495129</v>
      </c>
      <c r="F337" s="26">
        <f>ROUND(2*E337,0)/2</f>
        <v>7367</v>
      </c>
      <c r="G337" s="26">
        <f>+C337-(C$7+F337*C$8)</f>
        <v>-2.3209998762467876E-3</v>
      </c>
      <c r="H337" s="26"/>
      <c r="J337" s="26"/>
      <c r="L337" s="26"/>
      <c r="M337" s="26">
        <f>+G337</f>
        <v>-2.3209998762467876E-3</v>
      </c>
      <c r="N337" s="26"/>
      <c r="O337" s="26">
        <f ca="1">+C$11+C$12*$F337</f>
        <v>-1.789561186615652E-3</v>
      </c>
      <c r="P337" s="26"/>
      <c r="Q337" s="27">
        <f>+C337-15018.5</f>
        <v>40551.033100000117</v>
      </c>
    </row>
    <row r="338" spans="1:17" x14ac:dyDescent="0.2">
      <c r="A338" s="67" t="s">
        <v>62</v>
      </c>
      <c r="B338" s="68" t="s">
        <v>30</v>
      </c>
      <c r="C338" s="69">
        <v>55570.389899999835</v>
      </c>
      <c r="D338" s="69">
        <v>2.0000000000000001E-4</v>
      </c>
      <c r="E338" s="26">
        <f>+(C338-C$7)/C$8</f>
        <v>7369.9933091147977</v>
      </c>
      <c r="F338" s="26">
        <f>ROUND(2*E338,0)/2</f>
        <v>7370</v>
      </c>
      <c r="G338" s="26">
        <f>+C338-(C$7+F338*C$8)</f>
        <v>-1.9100001591141336E-3</v>
      </c>
      <c r="H338" s="26"/>
      <c r="J338" s="26"/>
      <c r="L338" s="26"/>
      <c r="M338" s="26">
        <f>+G338</f>
        <v>-1.9100001591141336E-3</v>
      </c>
      <c r="N338" s="26"/>
      <c r="O338" s="26">
        <f ca="1">+C$11+C$12*$F338</f>
        <v>-1.7892391201908987E-3</v>
      </c>
      <c r="P338" s="26"/>
      <c r="Q338" s="27">
        <f>+C338-15018.5</f>
        <v>40551.889899999835</v>
      </c>
    </row>
    <row r="339" spans="1:17" x14ac:dyDescent="0.2">
      <c r="A339" s="67" t="s">
        <v>62</v>
      </c>
      <c r="B339" s="68" t="s">
        <v>31</v>
      </c>
      <c r="C339" s="69">
        <v>55573.387699999847</v>
      </c>
      <c r="D339" s="69">
        <v>4.0000000000000002E-4</v>
      </c>
      <c r="E339" s="26">
        <f>+(C339-C$7)/C$8</f>
        <v>7380.4948452158405</v>
      </c>
      <c r="F339" s="26">
        <f>ROUND(2*E339,0)/2</f>
        <v>7380.5</v>
      </c>
      <c r="G339" s="26">
        <f>+C339-(C$7+F339*C$8)</f>
        <v>-1.4715001525473781E-3</v>
      </c>
      <c r="H339" s="26"/>
      <c r="J339" s="26"/>
      <c r="L339" s="26"/>
      <c r="M339" s="26">
        <f>+G339</f>
        <v>-1.4715001525473781E-3</v>
      </c>
      <c r="N339" s="26"/>
      <c r="O339" s="26">
        <f ca="1">+C$11+C$12*$F339</f>
        <v>-1.7881118877042619E-3</v>
      </c>
      <c r="P339" s="26"/>
      <c r="Q339" s="27">
        <f>+C339-15018.5</f>
        <v>40554.887699999847</v>
      </c>
    </row>
    <row r="340" spans="1:17" x14ac:dyDescent="0.2">
      <c r="A340" s="67" t="s">
        <v>62</v>
      </c>
      <c r="B340" s="68" t="s">
        <v>30</v>
      </c>
      <c r="C340" s="69">
        <v>55574.386899999809</v>
      </c>
      <c r="D340" s="69">
        <v>4.0000000000000002E-4</v>
      </c>
      <c r="E340" s="26">
        <f>+(C340-C$7)/C$8</f>
        <v>7383.9951237106434</v>
      </c>
      <c r="F340" s="26">
        <f>ROUND(2*E340,0)/2</f>
        <v>7384</v>
      </c>
      <c r="G340" s="26">
        <f>+C340-(C$7+F340*C$8)</f>
        <v>-1.3920001874794252E-3</v>
      </c>
      <c r="H340" s="26"/>
      <c r="J340" s="26"/>
      <c r="L340" s="26"/>
      <c r="M340" s="26">
        <f>+G340</f>
        <v>-1.3920001874794252E-3</v>
      </c>
      <c r="N340" s="26"/>
      <c r="O340" s="26">
        <f ca="1">+C$11+C$12*$F340</f>
        <v>-1.7877361435420496E-3</v>
      </c>
      <c r="P340" s="26"/>
      <c r="Q340" s="27">
        <f>+C340-15018.5</f>
        <v>40555.886899999809</v>
      </c>
    </row>
    <row r="341" spans="1:17" x14ac:dyDescent="0.2">
      <c r="A341" s="67" t="s">
        <v>62</v>
      </c>
      <c r="B341" s="68" t="s">
        <v>30</v>
      </c>
      <c r="C341" s="69">
        <v>55576.38459999999</v>
      </c>
      <c r="D341" s="69">
        <v>2.9999999999999997E-4</v>
      </c>
      <c r="E341" s="26">
        <f>+(C341-C$7)/C$8</f>
        <v>7390.9932285444811</v>
      </c>
      <c r="F341" s="26">
        <f>ROUND(2*E341,0)/2</f>
        <v>7391</v>
      </c>
      <c r="G341" s="26">
        <f>+C341-(C$7+F341*C$8)</f>
        <v>-1.9330000068293884E-3</v>
      </c>
      <c r="H341" s="26"/>
      <c r="J341" s="26"/>
      <c r="L341" s="26"/>
      <c r="M341" s="26">
        <f>+G341</f>
        <v>-1.9330000068293884E-3</v>
      </c>
      <c r="N341" s="26"/>
      <c r="O341" s="26">
        <f ca="1">+C$11+C$12*$F341</f>
        <v>-1.7869846552176251E-3</v>
      </c>
      <c r="P341" s="26"/>
      <c r="Q341" s="27">
        <f>+C341-15018.5</f>
        <v>40557.88459999999</v>
      </c>
    </row>
    <row r="342" spans="1:17" x14ac:dyDescent="0.2">
      <c r="A342" s="67" t="s">
        <v>62</v>
      </c>
      <c r="B342" s="68" t="s">
        <v>31</v>
      </c>
      <c r="C342" s="69">
        <v>55577.384000000078</v>
      </c>
      <c r="D342" s="69">
        <v>5.0000000000000001E-4</v>
      </c>
      <c r="E342" s="26">
        <f>+(C342-C$7)/C$8</f>
        <v>7394.4942076559173</v>
      </c>
      <c r="F342" s="26">
        <f>ROUND(2*E342,0)/2</f>
        <v>7394.5</v>
      </c>
      <c r="G342" s="26">
        <f>+C342-(C$7+F342*C$8)</f>
        <v>-1.6534999158466235E-3</v>
      </c>
      <c r="H342" s="26"/>
      <c r="J342" s="26"/>
      <c r="L342" s="26"/>
      <c r="M342" s="26">
        <f>+G342</f>
        <v>-1.6534999158466235E-3</v>
      </c>
      <c r="N342" s="26"/>
      <c r="O342" s="26">
        <f ca="1">+C$11+C$12*$F342</f>
        <v>-1.7866089110554128E-3</v>
      </c>
      <c r="P342" s="26"/>
      <c r="Q342" s="27">
        <f>+C342-15018.5</f>
        <v>40558.884000000078</v>
      </c>
    </row>
    <row r="343" spans="1:17" x14ac:dyDescent="0.2">
      <c r="A343" s="67" t="s">
        <v>62</v>
      </c>
      <c r="B343" s="68" t="s">
        <v>30</v>
      </c>
      <c r="C343" s="69">
        <v>55578.382900000084</v>
      </c>
      <c r="D343" s="69">
        <v>5.0000000000000001E-4</v>
      </c>
      <c r="E343" s="26">
        <f>+(C343-C$7)/C$8</f>
        <v>7397.9934352265864</v>
      </c>
      <c r="F343" s="26">
        <f>ROUND(2*E343,0)/2</f>
        <v>7398</v>
      </c>
      <c r="G343" s="26">
        <f>+C343-(C$7+F343*C$8)</f>
        <v>-1.8739999140962027E-3</v>
      </c>
      <c r="H343" s="26"/>
      <c r="J343" s="26"/>
      <c r="L343" s="26"/>
      <c r="M343" s="26">
        <f>+G343</f>
        <v>-1.8739999140962027E-3</v>
      </c>
      <c r="N343" s="26"/>
      <c r="O343" s="26">
        <f ca="1">+C$11+C$12*$F343</f>
        <v>-1.7862331668932006E-3</v>
      </c>
      <c r="P343" s="26"/>
      <c r="Q343" s="27">
        <f>+C343-15018.5</f>
        <v>40559.882900000084</v>
      </c>
    </row>
    <row r="344" spans="1:17" x14ac:dyDescent="0.2">
      <c r="A344" s="67" t="s">
        <v>62</v>
      </c>
      <c r="B344" s="68" t="s">
        <v>31</v>
      </c>
      <c r="C344" s="69">
        <v>55579.382999999914</v>
      </c>
      <c r="D344" s="69">
        <v>5.0000000000000001E-4</v>
      </c>
      <c r="E344" s="26">
        <f>+(C344-C$7)/C$8</f>
        <v>7401.4968664937915</v>
      </c>
      <c r="F344" s="26">
        <f>ROUND(2*E344,0)/2</f>
        <v>7401.5</v>
      </c>
      <c r="G344" s="26">
        <f>+C344-(C$7+F344*C$8)</f>
        <v>-8.945000809035264E-4</v>
      </c>
      <c r="H344" s="26"/>
      <c r="J344" s="26"/>
      <c r="L344" s="26"/>
      <c r="M344" s="26">
        <f>+G344</f>
        <v>-8.945000809035264E-4</v>
      </c>
      <c r="N344" s="26"/>
      <c r="O344" s="26">
        <f ca="1">+C$11+C$12*$F344</f>
        <v>-1.7858574227309883E-3</v>
      </c>
      <c r="P344" s="26"/>
      <c r="Q344" s="27">
        <f>+C344-15018.5</f>
        <v>40560.882999999914</v>
      </c>
    </row>
    <row r="345" spans="1:17" x14ac:dyDescent="0.2">
      <c r="A345" s="67" t="s">
        <v>62</v>
      </c>
      <c r="B345" s="68" t="s">
        <v>30</v>
      </c>
      <c r="C345" s="69">
        <v>55580.381300000008</v>
      </c>
      <c r="D345" s="69">
        <v>2.9999999999999997E-4</v>
      </c>
      <c r="E345" s="26">
        <f>+(C345-C$7)/C$8</f>
        <v>7404.993992216193</v>
      </c>
      <c r="F345" s="26">
        <f>ROUND(2*E345,0)/2</f>
        <v>7405</v>
      </c>
      <c r="G345" s="26">
        <f>+C345-(C$7+F345*C$8)</f>
        <v>-1.7149999912362546E-3</v>
      </c>
      <c r="H345" s="26"/>
      <c r="J345" s="26"/>
      <c r="L345" s="26"/>
      <c r="M345" s="26">
        <f>+G345</f>
        <v>-1.7149999912362546E-3</v>
      </c>
      <c r="N345" s="26"/>
      <c r="O345" s="26">
        <f ca="1">+C$11+C$12*$F345</f>
        <v>-1.785481678568776E-3</v>
      </c>
      <c r="P345" s="26"/>
      <c r="Q345" s="27">
        <f>+C345-15018.5</f>
        <v>40561.881300000008</v>
      </c>
    </row>
    <row r="346" spans="1:17" x14ac:dyDescent="0.2">
      <c r="A346" s="67" t="s">
        <v>62</v>
      </c>
      <c r="B346" s="68" t="s">
        <v>31</v>
      </c>
      <c r="C346" s="69">
        <v>55581.381099999882</v>
      </c>
      <c r="D346" s="69">
        <v>2.0000000000000001E-4</v>
      </c>
      <c r="E346" s="26">
        <f>+(C346-C$7)/C$8</f>
        <v>7408.4963725592643</v>
      </c>
      <c r="F346" s="26">
        <f>ROUND(2*E346,0)/2</f>
        <v>7408.5</v>
      </c>
      <c r="G346" s="26">
        <f>+C346-(C$7+F346*C$8)</f>
        <v>-1.0355001140851527E-3</v>
      </c>
      <c r="H346" s="26"/>
      <c r="J346" s="26"/>
      <c r="L346" s="26"/>
      <c r="M346" s="26">
        <f>+G346</f>
        <v>-1.0355001140851527E-3</v>
      </c>
      <c r="N346" s="26"/>
      <c r="O346" s="26">
        <f ca="1">+C$11+C$12*$F346</f>
        <v>-1.7851059344065638E-3</v>
      </c>
      <c r="P346" s="26"/>
      <c r="Q346" s="27">
        <f>+C346-15018.5</f>
        <v>40562.881099999882</v>
      </c>
    </row>
    <row r="347" spans="1:17" x14ac:dyDescent="0.2">
      <c r="A347" s="67" t="s">
        <v>62</v>
      </c>
      <c r="B347" s="68" t="s">
        <v>31</v>
      </c>
      <c r="C347" s="69">
        <v>55585.377400000114</v>
      </c>
      <c r="D347" s="69">
        <v>2.9999999999999997E-4</v>
      </c>
      <c r="E347" s="26">
        <f>+(C347-C$7)/C$8</f>
        <v>7422.495734999341</v>
      </c>
      <c r="F347" s="26">
        <f>ROUND(2*E347,0)/2</f>
        <v>7422.5</v>
      </c>
      <c r="G347" s="26">
        <f>+C347-(C$7+F347*C$8)</f>
        <v>-1.2174998846603557E-3</v>
      </c>
      <c r="H347" s="26"/>
      <c r="J347" s="26"/>
      <c r="L347" s="26"/>
      <c r="M347" s="26">
        <f>+G347</f>
        <v>-1.2174998846603557E-3</v>
      </c>
      <c r="N347" s="26"/>
      <c r="O347" s="26">
        <f ca="1">+C$11+C$12*$F347</f>
        <v>-1.7836029577577147E-3</v>
      </c>
      <c r="P347" s="26"/>
      <c r="Q347" s="27">
        <f>+C347-15018.5</f>
        <v>40566.877400000114</v>
      </c>
    </row>
    <row r="348" spans="1:17" x14ac:dyDescent="0.2">
      <c r="A348" s="67" t="s">
        <v>62</v>
      </c>
      <c r="B348" s="68" t="s">
        <v>30</v>
      </c>
      <c r="C348" s="69">
        <v>55588.373999999836</v>
      </c>
      <c r="D348" s="69">
        <v>2.9999999999999997E-4</v>
      </c>
      <c r="E348" s="26">
        <f>+(C348-C$7)/C$8</f>
        <v>7432.9930674022171</v>
      </c>
      <c r="F348" s="26">
        <f>ROUND(2*E348,0)/2</f>
        <v>7433</v>
      </c>
      <c r="G348" s="26">
        <f>+C348-(C$7+F348*C$8)</f>
        <v>-1.9790001606452279E-3</v>
      </c>
      <c r="H348" s="26"/>
      <c r="J348" s="26"/>
      <c r="L348" s="26"/>
      <c r="M348" s="26">
        <f>+G348</f>
        <v>-1.9790001606452279E-3</v>
      </c>
      <c r="N348" s="26"/>
      <c r="O348" s="26">
        <f ca="1">+C$11+C$12*$F348</f>
        <v>-1.7824757252710779E-3</v>
      </c>
      <c r="P348" s="26"/>
      <c r="Q348" s="27">
        <f>+C348-15018.5</f>
        <v>40569.873999999836</v>
      </c>
    </row>
    <row r="349" spans="1:17" x14ac:dyDescent="0.2">
      <c r="A349" s="67" t="s">
        <v>62</v>
      </c>
      <c r="B349" s="68" t="s">
        <v>31</v>
      </c>
      <c r="C349" s="69">
        <v>55589.373900000006</v>
      </c>
      <c r="D349" s="69">
        <v>2.0000000000000001E-4</v>
      </c>
      <c r="E349" s="26">
        <f>+(C349-C$7)/C$8</f>
        <v>7436.4957980544195</v>
      </c>
      <c r="F349" s="26">
        <f>ROUND(2*E349,0)/2</f>
        <v>7436.5</v>
      </c>
      <c r="G349" s="26">
        <f>+C349-(C$7+F349*C$8)</f>
        <v>-1.199499994982034E-3</v>
      </c>
      <c r="H349" s="26"/>
      <c r="J349" s="26"/>
      <c r="L349" s="26"/>
      <c r="M349" s="26">
        <f>+G349</f>
        <v>-1.199499994982034E-3</v>
      </c>
      <c r="N349" s="26"/>
      <c r="O349" s="26">
        <f ca="1">+C$11+C$12*$F349</f>
        <v>-1.7820999811088657E-3</v>
      </c>
      <c r="P349" s="26"/>
      <c r="Q349" s="27">
        <f>+C349-15018.5</f>
        <v>40570.873900000006</v>
      </c>
    </row>
    <row r="350" spans="1:17" x14ac:dyDescent="0.2">
      <c r="A350" s="67" t="s">
        <v>62</v>
      </c>
      <c r="B350" s="68" t="s">
        <v>31</v>
      </c>
      <c r="C350" s="69">
        <v>55591.371300000232</v>
      </c>
      <c r="D350" s="69">
        <v>2.0000000000000001E-4</v>
      </c>
      <c r="E350" s="26">
        <f>+(C350-C$7)/C$8</f>
        <v>7443.4928519641235</v>
      </c>
      <c r="F350" s="26">
        <f>ROUND(2*E350,0)/2</f>
        <v>7443.5</v>
      </c>
      <c r="G350" s="26">
        <f>+C350-(C$7+F350*C$8)</f>
        <v>-2.040499763097614E-3</v>
      </c>
      <c r="H350" s="26"/>
      <c r="J350" s="26"/>
      <c r="L350" s="26"/>
      <c r="M350" s="26">
        <f>+G350</f>
        <v>-2.040499763097614E-3</v>
      </c>
      <c r="N350" s="26"/>
      <c r="O350" s="26">
        <f ca="1">+C$11+C$12*$F350</f>
        <v>-1.7813484927844412E-3</v>
      </c>
      <c r="P350" s="26"/>
      <c r="Q350" s="27">
        <f>+C350-15018.5</f>
        <v>40572.871300000232</v>
      </c>
    </row>
    <row r="351" spans="1:17" x14ac:dyDescent="0.2">
      <c r="A351" s="67" t="s">
        <v>62</v>
      </c>
      <c r="B351" s="68" t="s">
        <v>30</v>
      </c>
      <c r="C351" s="69">
        <v>55592.371199999936</v>
      </c>
      <c r="D351" s="69">
        <v>8.0000000000000004E-4</v>
      </c>
      <c r="E351" s="26">
        <f>+(C351-C$7)/C$8</f>
        <v>7446.9955826146952</v>
      </c>
      <c r="F351" s="26">
        <f>ROUND(2*E351,0)/2</f>
        <v>7447</v>
      </c>
      <c r="G351" s="26">
        <f>+C351-(C$7+F351*C$8)</f>
        <v>-1.2610000630957074E-3</v>
      </c>
      <c r="H351" s="26"/>
      <c r="J351" s="26"/>
      <c r="L351" s="26"/>
      <c r="M351" s="26">
        <f>+G351</f>
        <v>-1.2610000630957074E-3</v>
      </c>
      <c r="N351" s="26"/>
      <c r="O351" s="26">
        <f ca="1">+C$11+C$12*$F351</f>
        <v>-1.7809727486222289E-3</v>
      </c>
      <c r="P351" s="26"/>
      <c r="Q351" s="27">
        <f>+C351-15018.5</f>
        <v>40573.871199999936</v>
      </c>
    </row>
    <row r="352" spans="1:17" x14ac:dyDescent="0.2">
      <c r="A352" s="67" t="s">
        <v>62</v>
      </c>
      <c r="B352" s="68" t="s">
        <v>31</v>
      </c>
      <c r="C352" s="69">
        <v>55599.365000000224</v>
      </c>
      <c r="D352" s="69">
        <v>2.0000000000000001E-4</v>
      </c>
      <c r="E352" s="26">
        <f>+(C352-C$7)/C$8</f>
        <v>7471.495430231681</v>
      </c>
      <c r="F352" s="26">
        <f>ROUND(2*E352,0)/2</f>
        <v>7471.5</v>
      </c>
      <c r="G352" s="26">
        <f>+C352-(C$7+F352*C$8)</f>
        <v>-1.3044997758697718E-3</v>
      </c>
      <c r="H352" s="26"/>
      <c r="J352" s="26"/>
      <c r="L352" s="26"/>
      <c r="M352" s="26">
        <f>+G352</f>
        <v>-1.3044997758697718E-3</v>
      </c>
      <c r="N352" s="26"/>
      <c r="O352" s="26">
        <f ca="1">+C$11+C$12*$F352</f>
        <v>-1.7783425394867433E-3</v>
      </c>
      <c r="P352" s="26"/>
      <c r="Q352" s="27">
        <f>+C352-15018.5</f>
        <v>40580.865000000224</v>
      </c>
    </row>
    <row r="353" spans="1:17" x14ac:dyDescent="0.2">
      <c r="A353" s="67" t="s">
        <v>62</v>
      </c>
      <c r="B353" s="68" t="s">
        <v>30</v>
      </c>
      <c r="C353" s="69">
        <v>55600.36400000006</v>
      </c>
      <c r="D353" s="69">
        <v>2.9999999999999997E-4</v>
      </c>
      <c r="E353" s="26">
        <f>+(C353-C$7)/C$8</f>
        <v>7474.9950081098514</v>
      </c>
      <c r="F353" s="26">
        <f>ROUND(2*E353,0)/2</f>
        <v>7475</v>
      </c>
      <c r="G353" s="26">
        <f>+C353-(C$7+F353*C$8)</f>
        <v>-1.4249999367166311E-3</v>
      </c>
      <c r="H353" s="26"/>
      <c r="J353" s="26"/>
      <c r="L353" s="26"/>
      <c r="M353" s="26">
        <f>+G353</f>
        <v>-1.4249999367166311E-3</v>
      </c>
      <c r="N353" s="26"/>
      <c r="O353" s="26">
        <f ca="1">+C$11+C$12*$F353</f>
        <v>-1.777966795324531E-3</v>
      </c>
      <c r="P353" s="26"/>
      <c r="Q353" s="27">
        <f>+C353-15018.5</f>
        <v>40581.86400000006</v>
      </c>
    </row>
    <row r="354" spans="1:17" x14ac:dyDescent="0.2">
      <c r="A354" s="67" t="s">
        <v>62</v>
      </c>
      <c r="B354" s="68" t="s">
        <v>30</v>
      </c>
      <c r="C354" s="69">
        <v>55612.353000000119</v>
      </c>
      <c r="D354" s="69">
        <v>2.9999999999999997E-4</v>
      </c>
      <c r="E354" s="26">
        <f>+(C354-C$7)/C$8</f>
        <v>7516.9934457359523</v>
      </c>
      <c r="F354" s="26">
        <f>ROUND(2*E354,0)/2</f>
        <v>7517</v>
      </c>
      <c r="G354" s="26">
        <f>+C354-(C$7+F354*C$8)</f>
        <v>-1.8709998767008074E-3</v>
      </c>
      <c r="H354" s="26"/>
      <c r="J354" s="26"/>
      <c r="L354" s="26"/>
      <c r="M354" s="26">
        <f>+G354</f>
        <v>-1.8709998767008074E-3</v>
      </c>
      <c r="N354" s="26"/>
      <c r="O354" s="26">
        <f ca="1">+C$11+C$12*$F354</f>
        <v>-1.7734578653779839E-3</v>
      </c>
      <c r="P354" s="26"/>
      <c r="Q354" s="27">
        <f>+C354-15018.5</f>
        <v>40593.853000000119</v>
      </c>
    </row>
    <row r="355" spans="1:17" x14ac:dyDescent="0.2">
      <c r="A355" s="67" t="s">
        <v>62</v>
      </c>
      <c r="B355" s="68" t="s">
        <v>31</v>
      </c>
      <c r="C355" s="69">
        <v>55613.353300000075</v>
      </c>
      <c r="D355" s="69">
        <v>5.9999999999999995E-4</v>
      </c>
      <c r="E355" s="26">
        <f>+(C355-C$7)/C$8</f>
        <v>7520.4975776197898</v>
      </c>
      <c r="F355" s="26">
        <f>ROUND(2*E355,0)/2</f>
        <v>7520.5</v>
      </c>
      <c r="G355" s="26">
        <f>+C355-(C$7+F355*C$8)</f>
        <v>-6.9149992486927658E-4</v>
      </c>
      <c r="H355" s="26"/>
      <c r="J355" s="26"/>
      <c r="L355" s="26"/>
      <c r="M355" s="26">
        <f>+G355</f>
        <v>-6.9149992486927658E-4</v>
      </c>
      <c r="N355" s="26"/>
      <c r="O355" s="26">
        <f ca="1">+C$11+C$12*$F355</f>
        <v>-1.7730821212157716E-3</v>
      </c>
      <c r="P355" s="26"/>
      <c r="Q355" s="27">
        <f>+C355-15018.5</f>
        <v>40594.853300000075</v>
      </c>
    </row>
    <row r="356" spans="1:17" x14ac:dyDescent="0.2">
      <c r="A356" s="67" t="s">
        <v>62</v>
      </c>
      <c r="B356" s="68" t="s">
        <v>31</v>
      </c>
      <c r="C356" s="69">
        <v>55615.350699999835</v>
      </c>
      <c r="D356" s="69">
        <v>5.9999999999999995E-4</v>
      </c>
      <c r="E356" s="26">
        <f>+(C356-C$7)/C$8</f>
        <v>7527.494631527863</v>
      </c>
      <c r="F356" s="26">
        <f>ROUND(2*E356,0)/2</f>
        <v>7527.5</v>
      </c>
      <c r="G356" s="26">
        <f>+C356-(C$7+F356*C$8)</f>
        <v>-1.532500158646144E-3</v>
      </c>
      <c r="H356" s="26"/>
      <c r="J356" s="26"/>
      <c r="L356" s="26"/>
      <c r="M356" s="26">
        <f>+G356</f>
        <v>-1.532500158646144E-3</v>
      </c>
      <c r="N356" s="26"/>
      <c r="O356" s="26">
        <f ca="1">+C$11+C$12*$F356</f>
        <v>-1.7723306328913473E-3</v>
      </c>
      <c r="P356" s="26"/>
      <c r="Q356" s="27">
        <f>+C356-15018.5</f>
        <v>40596.850699999835</v>
      </c>
    </row>
    <row r="357" spans="1:17" x14ac:dyDescent="0.2">
      <c r="A357" s="67" t="s">
        <v>62</v>
      </c>
      <c r="B357" s="68" t="s">
        <v>30</v>
      </c>
      <c r="C357" s="69">
        <v>55616.349899999797</v>
      </c>
      <c r="D357" s="69">
        <v>5.0000000000000001E-4</v>
      </c>
      <c r="E357" s="26">
        <f>+(C357-C$7)/C$8</f>
        <v>7530.9949100226659</v>
      </c>
      <c r="F357" s="26">
        <f>ROUND(2*E357,0)/2</f>
        <v>7531</v>
      </c>
      <c r="G357" s="26">
        <f>+C357-(C$7+F357*C$8)</f>
        <v>-1.4530002008541487E-3</v>
      </c>
      <c r="H357" s="26"/>
      <c r="J357" s="26"/>
      <c r="L357" s="26"/>
      <c r="M357" s="26">
        <f>+G357</f>
        <v>-1.4530002008541487E-3</v>
      </c>
      <c r="N357" s="26"/>
      <c r="O357" s="26">
        <f ca="1">+C$11+C$12*$F357</f>
        <v>-1.7719548887291351E-3</v>
      </c>
      <c r="P357" s="26"/>
      <c r="Q357" s="27">
        <f>+C357-15018.5</f>
        <v>40597.849899999797</v>
      </c>
    </row>
    <row r="358" spans="1:17" x14ac:dyDescent="0.2">
      <c r="A358" s="67" t="s">
        <v>62</v>
      </c>
      <c r="B358" s="68" t="s">
        <v>31</v>
      </c>
      <c r="C358" s="69">
        <v>55617.349400000181</v>
      </c>
      <c r="D358" s="69">
        <v>1E-4</v>
      </c>
      <c r="E358" s="26">
        <f>+(C358-C$7)/C$8</f>
        <v>7534.4962394432341</v>
      </c>
      <c r="F358" s="26">
        <f>ROUND(2*E358,0)/2</f>
        <v>7534.5</v>
      </c>
      <c r="G358" s="26">
        <f>+C358-(C$7+F358*C$8)</f>
        <v>-1.0734998140833341E-3</v>
      </c>
      <c r="H358" s="26"/>
      <c r="J358" s="26"/>
      <c r="L358" s="26"/>
      <c r="M358" s="26">
        <f>+G358</f>
        <v>-1.0734998140833341E-3</v>
      </c>
      <c r="N358" s="26"/>
      <c r="O358" s="26">
        <f ca="1">+C$11+C$12*$F358</f>
        <v>-1.7715791445669228E-3</v>
      </c>
      <c r="P358" s="26"/>
      <c r="Q358" s="27">
        <f>+C358-15018.5</f>
        <v>40598.849400000181</v>
      </c>
    </row>
    <row r="359" spans="1:17" x14ac:dyDescent="0.2">
      <c r="A359" s="67" t="s">
        <v>62</v>
      </c>
      <c r="B359" s="68" t="s">
        <v>31</v>
      </c>
      <c r="C359" s="69">
        <v>55633.334999999963</v>
      </c>
      <c r="D359" s="69">
        <v>5.0000000000000001E-4</v>
      </c>
      <c r="E359" s="26">
        <f>+(C359-C$7)/C$8</f>
        <v>7590.4950904319148</v>
      </c>
      <c r="F359" s="26">
        <f>ROUND(2*E359,0)/2</f>
        <v>7590.5</v>
      </c>
      <c r="G359" s="26">
        <f>+C359-(C$7+F359*C$8)</f>
        <v>-1.4015000342624262E-3</v>
      </c>
      <c r="H359" s="26"/>
      <c r="J359" s="26"/>
      <c r="L359" s="26"/>
      <c r="M359" s="26">
        <f>+G359</f>
        <v>-1.4015000342624262E-3</v>
      </c>
      <c r="N359" s="26"/>
      <c r="O359" s="26">
        <f ca="1">+C$11+C$12*$F359</f>
        <v>-1.7655672379715266E-3</v>
      </c>
      <c r="P359" s="26"/>
      <c r="Q359" s="27">
        <f>+C359-15018.5</f>
        <v>40614.834999999963</v>
      </c>
    </row>
    <row r="360" spans="1:17" x14ac:dyDescent="0.2">
      <c r="A360" s="67" t="s">
        <v>62</v>
      </c>
      <c r="B360" s="68" t="s">
        <v>30</v>
      </c>
      <c r="C360" s="69">
        <v>55640.328799999785</v>
      </c>
      <c r="D360" s="69">
        <v>2.9999999999999997E-4</v>
      </c>
      <c r="E360" s="26">
        <f>+(C360-C$7)/C$8</f>
        <v>7614.994938047269</v>
      </c>
      <c r="F360" s="26">
        <f>ROUND(2*E360,0)/2</f>
        <v>7615</v>
      </c>
      <c r="G360" s="26">
        <f>+C360-(C$7+F360*C$8)</f>
        <v>-1.4450002126977779E-3</v>
      </c>
      <c r="H360" s="26"/>
      <c r="J360" s="26"/>
      <c r="L360" s="26"/>
      <c r="M360" s="26">
        <f>+G360</f>
        <v>-1.4450002126977779E-3</v>
      </c>
      <c r="N360" s="26"/>
      <c r="O360" s="26">
        <f ca="1">+C$11+C$12*$F360</f>
        <v>-1.7629370288360408E-3</v>
      </c>
      <c r="P360" s="26"/>
      <c r="Q360" s="27">
        <f>+C360-15018.5</f>
        <v>40621.828799999785</v>
      </c>
    </row>
    <row r="361" spans="1:17" x14ac:dyDescent="0.2">
      <c r="A361" s="67" t="s">
        <v>62</v>
      </c>
      <c r="B361" s="68" t="s">
        <v>30</v>
      </c>
      <c r="C361" s="69">
        <v>55642.326499999966</v>
      </c>
      <c r="D361" s="69">
        <v>2.0000000000000001E-4</v>
      </c>
      <c r="E361" s="26">
        <f>+(C361-C$7)/C$8</f>
        <v>7621.9930428811067</v>
      </c>
      <c r="F361" s="26">
        <f>ROUND(2*E361,0)/2</f>
        <v>7622</v>
      </c>
      <c r="G361" s="26">
        <f>+C361-(C$7+F361*C$8)</f>
        <v>-1.9860000320477411E-3</v>
      </c>
      <c r="H361" s="26"/>
      <c r="J361" s="26"/>
      <c r="L361" s="26"/>
      <c r="M361" s="26">
        <f>+G361</f>
        <v>-1.9860000320477411E-3</v>
      </c>
      <c r="N361" s="26"/>
      <c r="O361" s="26">
        <f ca="1">+C$11+C$12*$F361</f>
        <v>-1.7621855405116162E-3</v>
      </c>
      <c r="P361" s="26"/>
      <c r="Q361" s="27">
        <f>+C361-15018.5</f>
        <v>40623.826499999966</v>
      </c>
    </row>
    <row r="362" spans="1:17" x14ac:dyDescent="0.2">
      <c r="A362" s="67" t="s">
        <v>62</v>
      </c>
      <c r="B362" s="68" t="s">
        <v>31</v>
      </c>
      <c r="C362" s="69">
        <v>55643.32610000018</v>
      </c>
      <c r="D362" s="69">
        <v>2.9999999999999997E-4</v>
      </c>
      <c r="E362" s="26">
        <f>+(C362-C$7)/C$8</f>
        <v>7625.4947226091763</v>
      </c>
      <c r="F362" s="26">
        <f>ROUND(2*E362,0)/2</f>
        <v>7625.5</v>
      </c>
      <c r="G362" s="26">
        <f>+C362-(C$7+F362*C$8)</f>
        <v>-1.5064998151501641E-3</v>
      </c>
      <c r="H362" s="26"/>
      <c r="J362" s="26"/>
      <c r="L362" s="26"/>
      <c r="M362" s="26">
        <f>+G362</f>
        <v>-1.5064998151501641E-3</v>
      </c>
      <c r="N362" s="26"/>
      <c r="O362" s="26">
        <f ca="1">+C$11+C$12*$F362</f>
        <v>-1.761809796349404E-3</v>
      </c>
      <c r="P362" s="26"/>
      <c r="Q362" s="27">
        <f>+C362-15018.5</f>
        <v>40624.82610000018</v>
      </c>
    </row>
    <row r="363" spans="1:17" x14ac:dyDescent="0.2">
      <c r="A363" s="67" t="s">
        <v>62</v>
      </c>
      <c r="B363" s="68" t="s">
        <v>31</v>
      </c>
      <c r="C363" s="69">
        <v>55810.607199999969</v>
      </c>
      <c r="D363" s="69">
        <v>1E-4</v>
      </c>
      <c r="E363" s="26">
        <f>+(C363-C$7)/C$8</f>
        <v>8211.4939589367877</v>
      </c>
      <c r="F363" s="26">
        <f>ROUND(2*E363,0)/2</f>
        <v>8211.5</v>
      </c>
      <c r="G363" s="26">
        <f>+C363-(C$7+F363*C$8)</f>
        <v>-1.7245000271941535E-3</v>
      </c>
      <c r="H363" s="26"/>
      <c r="J363" s="26"/>
      <c r="L363" s="26"/>
      <c r="M363" s="26">
        <f>+G363</f>
        <v>-1.7245000271941535E-3</v>
      </c>
      <c r="N363" s="26"/>
      <c r="O363" s="26">
        <f ca="1">+C$11+C$12*$F363</f>
        <v>-1.6988994880475805E-3</v>
      </c>
      <c r="P363" s="26"/>
      <c r="Q363" s="27">
        <f>+C363-15018.5</f>
        <v>40792.107199999969</v>
      </c>
    </row>
    <row r="364" spans="1:17" x14ac:dyDescent="0.2">
      <c r="A364" s="67" t="s">
        <v>62</v>
      </c>
      <c r="B364" s="68" t="s">
        <v>30</v>
      </c>
      <c r="C364" s="69">
        <v>55811.6072999998</v>
      </c>
      <c r="D364" s="69">
        <v>2.0000000000000001E-4</v>
      </c>
      <c r="E364" s="26">
        <f>+(C364-C$7)/C$8</f>
        <v>8214.9973902039928</v>
      </c>
      <c r="F364" s="26">
        <f>ROUND(2*E364,0)/2</f>
        <v>8215</v>
      </c>
      <c r="G364" s="26">
        <f>+C364-(C$7+F364*C$8)</f>
        <v>-7.4500020127743483E-4</v>
      </c>
      <c r="H364" s="26"/>
      <c r="J364" s="26"/>
      <c r="L364" s="26"/>
      <c r="M364" s="26">
        <f>+G364</f>
        <v>-7.4500020127743483E-4</v>
      </c>
      <c r="N364" s="26"/>
      <c r="O364" s="26">
        <f ca="1">+C$11+C$12*$F364</f>
        <v>-1.6985237438853682E-3</v>
      </c>
      <c r="P364" s="26"/>
      <c r="Q364" s="27">
        <f>+C364-15018.5</f>
        <v>40793.1072999998</v>
      </c>
    </row>
    <row r="365" spans="1:17" x14ac:dyDescent="0.2">
      <c r="A365" s="67" t="s">
        <v>62</v>
      </c>
      <c r="B365" s="68" t="s">
        <v>31</v>
      </c>
      <c r="C365" s="69">
        <v>55820.598799999803</v>
      </c>
      <c r="D365" s="69">
        <v>2.0000000000000001E-4</v>
      </c>
      <c r="E365" s="26">
        <f>+(C365-C$7)/C$8</f>
        <v>8246.4953426531847</v>
      </c>
      <c r="F365" s="26">
        <f>ROUND(2*E365,0)/2</f>
        <v>8246.5</v>
      </c>
      <c r="G365" s="26">
        <f>+C365-(C$7+F365*C$8)</f>
        <v>-1.3295001917867921E-3</v>
      </c>
      <c r="H365" s="26"/>
      <c r="J365" s="26"/>
      <c r="L365" s="26"/>
      <c r="M365" s="26">
        <f>+G365</f>
        <v>-1.3295001917867921E-3</v>
      </c>
      <c r="N365" s="26"/>
      <c r="O365" s="26">
        <f ca="1">+C$11+C$12*$F365</f>
        <v>-1.6951420464254578E-3</v>
      </c>
      <c r="P365" s="26"/>
      <c r="Q365" s="27">
        <f>+C365-15018.5</f>
        <v>40802.098799999803</v>
      </c>
    </row>
    <row r="366" spans="1:17" x14ac:dyDescent="0.2">
      <c r="A366" s="67" t="s">
        <v>62</v>
      </c>
      <c r="B366" s="68" t="s">
        <v>31</v>
      </c>
      <c r="C366" s="69">
        <v>55824.595199999865</v>
      </c>
      <c r="D366" s="69">
        <v>2.0000000000000001E-4</v>
      </c>
      <c r="E366" s="26">
        <f>+(C366-C$7)/C$8</f>
        <v>8260.4950554007628</v>
      </c>
      <c r="F366" s="26">
        <f>ROUND(2*E366,0)/2</f>
        <v>8260.5</v>
      </c>
      <c r="G366" s="26">
        <f>+C366-(C$7+F366*C$8)</f>
        <v>-1.4115001322352327E-3</v>
      </c>
      <c r="H366" s="26"/>
      <c r="J366" s="26"/>
      <c r="L366" s="26"/>
      <c r="M366" s="26">
        <f>+G366</f>
        <v>-1.4115001322352327E-3</v>
      </c>
      <c r="N366" s="26"/>
      <c r="O366" s="26">
        <f ca="1">+C$11+C$12*$F366</f>
        <v>-1.6936390697766088E-3</v>
      </c>
      <c r="P366" s="26"/>
      <c r="Q366" s="27">
        <f>+C366-15018.5</f>
        <v>40806.095199999865</v>
      </c>
    </row>
    <row r="367" spans="1:17" x14ac:dyDescent="0.2">
      <c r="A367" s="67" t="s">
        <v>62</v>
      </c>
      <c r="B367" s="68" t="s">
        <v>31</v>
      </c>
      <c r="C367" s="69">
        <v>55830.589999999851</v>
      </c>
      <c r="D367" s="69">
        <v>2.9999999999999997E-4</v>
      </c>
      <c r="E367" s="26">
        <f>+(C367-C$7)/C$8</f>
        <v>8281.4953251379466</v>
      </c>
      <c r="F367" s="26">
        <f>ROUND(2*E367,0)/2</f>
        <v>8281.5</v>
      </c>
      <c r="G367" s="26">
        <f>+C367-(C$7+F367*C$8)</f>
        <v>-1.3345001498237252E-3</v>
      </c>
      <c r="H367" s="26"/>
      <c r="J367" s="26"/>
      <c r="L367" s="26"/>
      <c r="M367" s="26">
        <f>+G367</f>
        <v>-1.3345001498237252E-3</v>
      </c>
      <c r="N367" s="26"/>
      <c r="O367" s="26">
        <f ca="1">+C$11+C$12*$F367</f>
        <v>-1.6913846048033352E-3</v>
      </c>
      <c r="P367" s="26"/>
      <c r="Q367" s="27">
        <f>+C367-15018.5</f>
        <v>40812.089999999851</v>
      </c>
    </row>
    <row r="368" spans="1:17" x14ac:dyDescent="0.2">
      <c r="A368" s="67" t="s">
        <v>62</v>
      </c>
      <c r="B368" s="68" t="s">
        <v>31</v>
      </c>
      <c r="C368" s="69">
        <v>55832.588500000071</v>
      </c>
      <c r="D368" s="69">
        <v>2.0000000000000001E-4</v>
      </c>
      <c r="E368" s="26">
        <f>+(C368-C$7)/C$8</f>
        <v>8288.4962324366861</v>
      </c>
      <c r="F368" s="26">
        <f>ROUND(2*E368,0)/2</f>
        <v>8288.5</v>
      </c>
      <c r="G368" s="26">
        <f>+C368-(C$7+F368*C$8)</f>
        <v>-1.0754999238997698E-3</v>
      </c>
      <c r="H368" s="26"/>
      <c r="J368" s="26"/>
      <c r="L368" s="26"/>
      <c r="M368" s="26">
        <f>+G368</f>
        <v>-1.0754999238997698E-3</v>
      </c>
      <c r="N368" s="26"/>
      <c r="O368" s="26">
        <f ca="1">+C$11+C$12*$F368</f>
        <v>-1.6906331164789107E-3</v>
      </c>
      <c r="P368" s="26"/>
      <c r="Q368" s="27">
        <f>+C368-15018.5</f>
        <v>40814.088500000071</v>
      </c>
    </row>
    <row r="369" spans="1:17" x14ac:dyDescent="0.2">
      <c r="A369" s="67" t="s">
        <v>62</v>
      </c>
      <c r="B369" s="68" t="s">
        <v>31</v>
      </c>
      <c r="C369" s="69">
        <v>55834.586699999869</v>
      </c>
      <c r="D369" s="69">
        <v>2.9999999999999997E-4</v>
      </c>
      <c r="E369" s="26">
        <f>+(C369-C$7)/C$8</f>
        <v>8295.4960888096593</v>
      </c>
      <c r="F369" s="26">
        <f>ROUND(2*E369,0)/2</f>
        <v>8295.5</v>
      </c>
      <c r="G369" s="26">
        <f>+C369-(C$7+F369*C$8)</f>
        <v>-1.1165001269546337E-3</v>
      </c>
      <c r="H369" s="26"/>
      <c r="J369" s="26"/>
      <c r="L369" s="26"/>
      <c r="M369" s="26">
        <f>+G369</f>
        <v>-1.1165001269546337E-3</v>
      </c>
      <c r="N369" s="26"/>
      <c r="O369" s="26">
        <f ca="1">+C$11+C$12*$F369</f>
        <v>-1.6898816281544862E-3</v>
      </c>
      <c r="P369" s="26"/>
      <c r="Q369" s="27">
        <f>+C369-15018.5</f>
        <v>40816.086699999869</v>
      </c>
    </row>
    <row r="370" spans="1:17" x14ac:dyDescent="0.2">
      <c r="A370" s="67" t="s">
        <v>62</v>
      </c>
      <c r="B370" s="68" t="s">
        <v>31</v>
      </c>
      <c r="C370" s="69">
        <v>55838.583200000226</v>
      </c>
      <c r="D370" s="69">
        <v>2.0000000000000001E-4</v>
      </c>
      <c r="E370" s="26">
        <f>+(C370-C$7)/C$8</f>
        <v>8309.4961518663695</v>
      </c>
      <c r="F370" s="26">
        <f>ROUND(2*E370,0)/2</f>
        <v>8309.5</v>
      </c>
      <c r="G370" s="26">
        <f>+C370-(C$7+F370*C$8)</f>
        <v>-1.0984997716150247E-3</v>
      </c>
      <c r="H370" s="26"/>
      <c r="J370" s="26"/>
      <c r="L370" s="26"/>
      <c r="M370" s="26">
        <f>+G370</f>
        <v>-1.0984997716150247E-3</v>
      </c>
      <c r="N370" s="26"/>
      <c r="O370" s="26">
        <f ca="1">+C$11+C$12*$F370</f>
        <v>-1.6883786515056373E-3</v>
      </c>
      <c r="P370" s="26"/>
      <c r="Q370" s="27">
        <f>+C370-15018.5</f>
        <v>40820.083200000226</v>
      </c>
    </row>
    <row r="371" spans="1:17" x14ac:dyDescent="0.2">
      <c r="A371" s="67" t="s">
        <v>62</v>
      </c>
      <c r="B371" s="68" t="s">
        <v>31</v>
      </c>
      <c r="C371" s="69">
        <v>55840.580899999943</v>
      </c>
      <c r="D371" s="69">
        <v>8.9999999999999998E-4</v>
      </c>
      <c r="E371" s="26">
        <f>+(C371-C$7)/C$8</f>
        <v>8316.4942566985756</v>
      </c>
      <c r="F371" s="26">
        <f>ROUND(2*E371,0)/2</f>
        <v>8316.5</v>
      </c>
      <c r="G371" s="26">
        <f>+C371-(C$7+F371*C$8)</f>
        <v>-1.6395000566262752E-3</v>
      </c>
      <c r="H371" s="26"/>
      <c r="J371" s="26"/>
      <c r="L371" s="26"/>
      <c r="M371" s="26">
        <f>+G371</f>
        <v>-1.6395000566262752E-3</v>
      </c>
      <c r="N371" s="26"/>
      <c r="O371" s="26">
        <f ca="1">+C$11+C$12*$F371</f>
        <v>-1.6876271631812128E-3</v>
      </c>
      <c r="P371" s="26"/>
      <c r="Q371" s="27">
        <f>+C371-15018.5</f>
        <v>40822.080899999943</v>
      </c>
    </row>
    <row r="372" spans="1:17" x14ac:dyDescent="0.2">
      <c r="A372" s="67" t="s">
        <v>62</v>
      </c>
      <c r="B372" s="68" t="s">
        <v>30</v>
      </c>
      <c r="C372" s="69">
        <v>55841.580099999905</v>
      </c>
      <c r="D372" s="69">
        <v>5.0000000000000001E-4</v>
      </c>
      <c r="E372" s="26">
        <f>+(C372-C$7)/C$8</f>
        <v>8319.9945351933784</v>
      </c>
      <c r="F372" s="26">
        <f>ROUND(2*E372,0)/2</f>
        <v>8320</v>
      </c>
      <c r="G372" s="26">
        <f>+C372-(C$7+F372*C$8)</f>
        <v>-1.5600000915583223E-3</v>
      </c>
      <c r="H372" s="26"/>
      <c r="J372" s="26"/>
      <c r="L372" s="26"/>
      <c r="M372" s="26">
        <f>+G372</f>
        <v>-1.5600000915583223E-3</v>
      </c>
      <c r="N372" s="26"/>
      <c r="O372" s="26">
        <f ca="1">+C$11+C$12*$F372</f>
        <v>-1.6872514190190006E-3</v>
      </c>
      <c r="P372" s="26"/>
      <c r="Q372" s="27">
        <f>+C372-15018.5</f>
        <v>40823.080099999905</v>
      </c>
    </row>
    <row r="373" spans="1:17" x14ac:dyDescent="0.2">
      <c r="A373" s="67" t="s">
        <v>62</v>
      </c>
      <c r="B373" s="68" t="s">
        <v>31</v>
      </c>
      <c r="C373" s="69">
        <v>55846.575800000224</v>
      </c>
      <c r="D373" s="69">
        <v>4.0000000000000002E-4</v>
      </c>
      <c r="E373" s="26">
        <f>+(C373-C$7)/C$8</f>
        <v>8337.4948767448914</v>
      </c>
      <c r="F373" s="26">
        <f>ROUND(2*E373,0)/2</f>
        <v>8337.5</v>
      </c>
      <c r="G373" s="26">
        <f>+C373-(C$7+F373*C$8)</f>
        <v>-1.4624997711507604E-3</v>
      </c>
      <c r="H373" s="26"/>
      <c r="J373" s="26"/>
      <c r="L373" s="26"/>
      <c r="M373" s="26">
        <f>+G373</f>
        <v>-1.4624997711507604E-3</v>
      </c>
      <c r="N373" s="26"/>
      <c r="O373" s="26">
        <f ca="1">+C$11+C$12*$F373</f>
        <v>-1.6853726982079392E-3</v>
      </c>
      <c r="P373" s="26"/>
      <c r="Q373" s="27">
        <f>+C373-15018.5</f>
        <v>40828.075800000224</v>
      </c>
    </row>
    <row r="374" spans="1:17" x14ac:dyDescent="0.2">
      <c r="A374" s="67" t="s">
        <v>62</v>
      </c>
      <c r="B374" s="68" t="s">
        <v>31</v>
      </c>
      <c r="C374" s="69">
        <v>55858.564900000114</v>
      </c>
      <c r="D374" s="69">
        <v>2.0000000000000001E-4</v>
      </c>
      <c r="E374" s="26">
        <f>+(C374-C$7)/C$8</f>
        <v>8379.4936646784936</v>
      </c>
      <c r="F374" s="26">
        <f>ROUND(2*E374,0)/2</f>
        <v>8379.5</v>
      </c>
      <c r="G374" s="26">
        <f>+C374-(C$7+F374*C$8)</f>
        <v>-1.8084998810081743E-3</v>
      </c>
      <c r="H374" s="26"/>
      <c r="J374" s="26"/>
      <c r="L374" s="26"/>
      <c r="M374" s="26">
        <f>+G374</f>
        <v>-1.8084998810081743E-3</v>
      </c>
      <c r="N374" s="26"/>
      <c r="O374" s="26">
        <f ca="1">+C$11+C$12*$F374</f>
        <v>-1.6808637682613923E-3</v>
      </c>
      <c r="P374" s="26"/>
      <c r="Q374" s="27">
        <f>+C374-15018.5</f>
        <v>40840.064900000114</v>
      </c>
    </row>
    <row r="375" spans="1:17" x14ac:dyDescent="0.2">
      <c r="A375" s="67" t="s">
        <v>62</v>
      </c>
      <c r="B375" s="68" t="s">
        <v>30</v>
      </c>
      <c r="C375" s="69">
        <v>55859.56380000012</v>
      </c>
      <c r="D375" s="69">
        <v>2.0000000000000001E-4</v>
      </c>
      <c r="E375" s="26">
        <f>+(C375-C$7)/C$8</f>
        <v>8382.9928922491636</v>
      </c>
      <c r="F375" s="26">
        <f>ROUND(2*E375,0)/2</f>
        <v>8383</v>
      </c>
      <c r="G375" s="26">
        <f>+C375-(C$7+F375*C$8)</f>
        <v>-2.0289998792577535E-3</v>
      </c>
      <c r="H375" s="26"/>
      <c r="J375" s="26"/>
      <c r="L375" s="26"/>
      <c r="M375" s="26">
        <f>+G375</f>
        <v>-2.0289998792577535E-3</v>
      </c>
      <c r="N375" s="26"/>
      <c r="O375" s="26">
        <f ca="1">+C$11+C$12*$F375</f>
        <v>-1.6804880240991801E-3</v>
      </c>
      <c r="P375" s="26"/>
      <c r="Q375" s="27">
        <f>+C375-15018.5</f>
        <v>40841.06380000012</v>
      </c>
    </row>
    <row r="376" spans="1:17" x14ac:dyDescent="0.2">
      <c r="A376" s="67" t="s">
        <v>62</v>
      </c>
      <c r="B376" s="68" t="s">
        <v>31</v>
      </c>
      <c r="C376" s="69">
        <v>55862.56100000022</v>
      </c>
      <c r="D376" s="69">
        <v>5.0000000000000001E-4</v>
      </c>
      <c r="E376" s="26">
        <f>+(C376-C$7)/C$8</f>
        <v>8393.492326501937</v>
      </c>
      <c r="F376" s="26">
        <f>ROUND(2*E376,0)/2</f>
        <v>8393.5</v>
      </c>
      <c r="G376" s="26">
        <f>+C376-(C$7+F376*C$8)</f>
        <v>-2.1904997774981894E-3</v>
      </c>
      <c r="H376" s="26"/>
      <c r="J376" s="26"/>
      <c r="L376" s="26"/>
      <c r="M376" s="26">
        <f>+G376</f>
        <v>-2.1904997774981894E-3</v>
      </c>
      <c r="N376" s="26"/>
      <c r="O376" s="26">
        <f ca="1">+C$11+C$12*$F376</f>
        <v>-1.6793607916125433E-3</v>
      </c>
      <c r="P376" s="26"/>
      <c r="Q376" s="27">
        <f>+C376-15018.5</f>
        <v>40844.06100000022</v>
      </c>
    </row>
    <row r="377" spans="1:17" x14ac:dyDescent="0.2">
      <c r="A377" s="67" t="s">
        <v>62</v>
      </c>
      <c r="B377" s="68" t="s">
        <v>31</v>
      </c>
      <c r="C377" s="69">
        <v>55867.415800000075</v>
      </c>
      <c r="D377" s="69">
        <v>2.9999999999999997E-4</v>
      </c>
      <c r="E377" s="26">
        <f>+(C377-C$7)/C$8</f>
        <v>8410.4990839446036</v>
      </c>
      <c r="F377" s="26">
        <f>ROUND(2*E377,0)/2</f>
        <v>8410.5</v>
      </c>
      <c r="G377" s="26">
        <f>+C377-(C$7+F377*C$8)</f>
        <v>-2.6149992481805384E-4</v>
      </c>
      <c r="H377" s="26"/>
      <c r="J377" s="26"/>
      <c r="L377" s="26"/>
      <c r="M377" s="26">
        <f>+G377</f>
        <v>-2.6149992481805384E-4</v>
      </c>
      <c r="N377" s="26"/>
      <c r="O377" s="26">
        <f ca="1">+C$11+C$12*$F377</f>
        <v>-1.6775357485389409E-3</v>
      </c>
      <c r="P377" s="26"/>
      <c r="Q377" s="27">
        <f>+C377-15018.5</f>
        <v>40848.915800000075</v>
      </c>
    </row>
    <row r="378" spans="1:17" x14ac:dyDescent="0.2">
      <c r="A378" s="67" t="s">
        <v>62</v>
      </c>
      <c r="B378" s="68" t="s">
        <v>31</v>
      </c>
      <c r="C378" s="69">
        <v>55868.556400000118</v>
      </c>
      <c r="D378" s="69">
        <v>2.0000000000000001E-4</v>
      </c>
      <c r="E378" s="26">
        <f>+(C378-C$7)/C$8</f>
        <v>8414.4946980873901</v>
      </c>
      <c r="F378" s="26">
        <f>ROUND(2*E378,0)/2</f>
        <v>8414.5</v>
      </c>
      <c r="G378" s="26">
        <f>+C378-(C$7+F378*C$8)</f>
        <v>-1.5134998830035329E-3</v>
      </c>
      <c r="H378" s="26"/>
      <c r="J378" s="26"/>
      <c r="L378" s="26"/>
      <c r="M378" s="26">
        <f>+G378</f>
        <v>-1.5134998830035329E-3</v>
      </c>
      <c r="N378" s="26"/>
      <c r="O378" s="26">
        <f ca="1">+C$11+C$12*$F378</f>
        <v>-1.6771063266392697E-3</v>
      </c>
      <c r="P378" s="26"/>
      <c r="Q378" s="27">
        <f>+C378-15018.5</f>
        <v>40850.056400000118</v>
      </c>
    </row>
    <row r="379" spans="1:17" x14ac:dyDescent="0.2">
      <c r="A379" s="67" t="s">
        <v>62</v>
      </c>
      <c r="B379" s="68" t="s">
        <v>31</v>
      </c>
      <c r="C379" s="69">
        <v>55869.412399999797</v>
      </c>
      <c r="D379" s="69">
        <v>4.0000000000000002E-4</v>
      </c>
      <c r="E379" s="26">
        <f>+(C379-C$7)/C$8</f>
        <v>8417.493335387775</v>
      </c>
      <c r="F379" s="26">
        <f>ROUND(2*E379,0)/2</f>
        <v>8417.5</v>
      </c>
      <c r="G379" s="26">
        <f>+C379-(C$7+F379*C$8)</f>
        <v>-1.9025001965928823E-3</v>
      </c>
      <c r="H379" s="26"/>
      <c r="J379" s="26"/>
      <c r="L379" s="26"/>
      <c r="M379" s="26">
        <f>+G379</f>
        <v>-1.9025001965928823E-3</v>
      </c>
      <c r="N379" s="26"/>
      <c r="O379" s="26">
        <f ca="1">+C$11+C$12*$F379</f>
        <v>-1.6767842602145163E-3</v>
      </c>
      <c r="P379" s="26"/>
      <c r="Q379" s="27">
        <f>+C379-15018.5</f>
        <v>40850.912399999797</v>
      </c>
    </row>
    <row r="380" spans="1:17" x14ac:dyDescent="0.2">
      <c r="A380" s="67" t="s">
        <v>62</v>
      </c>
      <c r="B380" s="68" t="s">
        <v>30</v>
      </c>
      <c r="C380" s="69">
        <v>55869.555800000206</v>
      </c>
      <c r="D380" s="69">
        <v>1E-4</v>
      </c>
      <c r="E380" s="26">
        <f>+(C380-C$7)/C$8</f>
        <v>8417.9956771988254</v>
      </c>
      <c r="F380" s="26">
        <f>ROUND(2*E380,0)/2</f>
        <v>8418</v>
      </c>
      <c r="G380" s="26">
        <f>+C380-(C$7+F380*C$8)</f>
        <v>-1.2339997920207679E-3</v>
      </c>
      <c r="H380" s="26"/>
      <c r="J380" s="26"/>
      <c r="L380" s="26"/>
      <c r="M380" s="26">
        <f>+G380</f>
        <v>-1.2339997920207679E-3</v>
      </c>
      <c r="N380" s="26"/>
      <c r="O380" s="26">
        <f ca="1">+C$11+C$12*$F380</f>
        <v>-1.6767305824770574E-3</v>
      </c>
      <c r="P380" s="26"/>
      <c r="Q380" s="27">
        <f>+C380-15018.5</f>
        <v>40851.055800000206</v>
      </c>
    </row>
    <row r="381" spans="1:17" x14ac:dyDescent="0.2">
      <c r="A381" s="67" t="s">
        <v>62</v>
      </c>
      <c r="B381" s="68" t="s">
        <v>31</v>
      </c>
      <c r="C381" s="69">
        <v>55872.552699999884</v>
      </c>
      <c r="D381" s="69">
        <v>2.0000000000000001E-4</v>
      </c>
      <c r="E381" s="26">
        <f>+(C381-C$7)/C$8</f>
        <v>8428.4940605258362</v>
      </c>
      <c r="F381" s="26">
        <f>ROUND(2*E381,0)/2</f>
        <v>8428.5</v>
      </c>
      <c r="G381" s="26">
        <f>+C381-(C$7+F381*C$8)</f>
        <v>-1.6955001119640656E-3</v>
      </c>
      <c r="H381" s="26"/>
      <c r="J381" s="26"/>
      <c r="L381" s="26"/>
      <c r="M381" s="26">
        <f>+G381</f>
        <v>-1.6955001119640656E-3</v>
      </c>
      <c r="N381" s="26"/>
      <c r="O381" s="26">
        <f ca="1">+C$11+C$12*$F381</f>
        <v>-1.6756033499904207E-3</v>
      </c>
      <c r="P381" s="26"/>
      <c r="Q381" s="27">
        <f>+C381-15018.5</f>
        <v>40854.052699999884</v>
      </c>
    </row>
    <row r="382" spans="1:17" x14ac:dyDescent="0.2">
      <c r="A382" s="67" t="s">
        <v>62</v>
      </c>
      <c r="B382" s="68" t="s">
        <v>31</v>
      </c>
      <c r="C382" s="69">
        <v>55873.410300000105</v>
      </c>
      <c r="D382" s="69">
        <v>2.0000000000000001E-4</v>
      </c>
      <c r="E382" s="26">
        <f>+(C382-C$7)/C$8</f>
        <v>8431.4983027576527</v>
      </c>
      <c r="F382" s="26">
        <f>ROUND(2*E382,0)/2</f>
        <v>8431.5</v>
      </c>
      <c r="G382" s="26">
        <f>+C382-(C$7+F382*C$8)</f>
        <v>-4.8449989117216319E-4</v>
      </c>
      <c r="H382" s="26"/>
      <c r="J382" s="26"/>
      <c r="L382" s="26"/>
      <c r="M382" s="26">
        <f>+G382</f>
        <v>-4.8449989117216319E-4</v>
      </c>
      <c r="N382" s="26"/>
      <c r="O382" s="26">
        <f ca="1">+C$11+C$12*$F382</f>
        <v>-1.6752812835656673E-3</v>
      </c>
      <c r="P382" s="26"/>
      <c r="Q382" s="27">
        <f>+C382-15018.5</f>
        <v>40854.910300000105</v>
      </c>
    </row>
    <row r="383" spans="1:17" x14ac:dyDescent="0.2">
      <c r="A383" s="67" t="s">
        <v>62</v>
      </c>
      <c r="B383" s="68" t="s">
        <v>30</v>
      </c>
      <c r="C383" s="69">
        <v>55873.552500000224</v>
      </c>
      <c r="D383" s="69">
        <v>1E-4</v>
      </c>
      <c r="E383" s="26">
        <f>+(C383-C$7)/C$8</f>
        <v>8431.9964408705382</v>
      </c>
      <c r="F383" s="26">
        <f>ROUND(2*E383,0)/2</f>
        <v>8432</v>
      </c>
      <c r="G383" s="26">
        <f>+C383-(C$7+F383*C$8)</f>
        <v>-1.0159997764276341E-3</v>
      </c>
      <c r="H383" s="26"/>
      <c r="J383" s="26"/>
      <c r="L383" s="26"/>
      <c r="M383" s="26">
        <f>+G383</f>
        <v>-1.0159997764276341E-3</v>
      </c>
      <c r="N383" s="26"/>
      <c r="O383" s="26">
        <f ca="1">+C$11+C$12*$F383</f>
        <v>-1.6752276058282084E-3</v>
      </c>
      <c r="P383" s="26"/>
      <c r="Q383" s="27">
        <f>+C383-15018.5</f>
        <v>40855.052500000224</v>
      </c>
    </row>
    <row r="384" spans="1:17" x14ac:dyDescent="0.2">
      <c r="A384" s="67" t="s">
        <v>62</v>
      </c>
      <c r="B384" s="68" t="s">
        <v>31</v>
      </c>
      <c r="C384" s="69">
        <v>55878.547699999996</v>
      </c>
      <c r="D384" s="69">
        <v>5.0000000000000001E-4</v>
      </c>
      <c r="E384" s="26">
        <f>+(C384-C$7)/C$8</f>
        <v>8449.4950308796524</v>
      </c>
      <c r="F384" s="26">
        <f>ROUND(2*E384,0)/2</f>
        <v>8449.5</v>
      </c>
      <c r="G384" s="26">
        <f>+C384-(C$7+F384*C$8)</f>
        <v>-1.418500003637746E-3</v>
      </c>
      <c r="H384" s="26"/>
      <c r="J384" s="26"/>
      <c r="L384" s="26"/>
      <c r="M384" s="26">
        <f>+G384</f>
        <v>-1.418500003637746E-3</v>
      </c>
      <c r="N384" s="26"/>
      <c r="O384" s="26">
        <f ca="1">+C$11+C$12*$F384</f>
        <v>-1.6733488850171471E-3</v>
      </c>
      <c r="P384" s="26"/>
      <c r="Q384" s="27">
        <f>+C384-15018.5</f>
        <v>40860.047699999996</v>
      </c>
    </row>
    <row r="385" spans="1:17" x14ac:dyDescent="0.2">
      <c r="A385" s="67" t="s">
        <v>62</v>
      </c>
      <c r="B385" s="68" t="s">
        <v>30</v>
      </c>
      <c r="C385" s="69">
        <v>55880.403899999801</v>
      </c>
      <c r="D385" s="69">
        <v>5.0000000000000001E-4</v>
      </c>
      <c r="E385" s="26">
        <f>+(C385-C$7)/C$8</f>
        <v>8455.9974497563744</v>
      </c>
      <c r="F385" s="26">
        <f>ROUND(2*E385,0)/2</f>
        <v>8456</v>
      </c>
      <c r="G385" s="26">
        <f>+C385-(C$7+F385*C$8)</f>
        <v>-7.2800019552232698E-4</v>
      </c>
      <c r="H385" s="26"/>
      <c r="J385" s="26"/>
      <c r="L385" s="26"/>
      <c r="M385" s="26">
        <f>+G385</f>
        <v>-7.2800019552232698E-4</v>
      </c>
      <c r="N385" s="26"/>
      <c r="O385" s="26">
        <f ca="1">+C$11+C$12*$F385</f>
        <v>-1.6726510744301815E-3</v>
      </c>
      <c r="P385" s="26"/>
      <c r="Q385" s="27">
        <f>+C385-15018.5</f>
        <v>40861.903899999801</v>
      </c>
    </row>
    <row r="386" spans="1:17" x14ac:dyDescent="0.2">
      <c r="A386" s="67" t="s">
        <v>62</v>
      </c>
      <c r="B386" s="68" t="s">
        <v>31</v>
      </c>
      <c r="C386" s="69">
        <v>55880.545200000051</v>
      </c>
      <c r="D386" s="69">
        <v>2.0000000000000001E-4</v>
      </c>
      <c r="E386" s="26">
        <f>+(C386-C$7)/C$8</f>
        <v>8456.4924350968577</v>
      </c>
      <c r="F386" s="26">
        <f>ROUND(2*E386,0)/2</f>
        <v>8456.5</v>
      </c>
      <c r="G386" s="26">
        <f>+C386-(C$7+F386*C$8)</f>
        <v>-2.1594999489025213E-3</v>
      </c>
      <c r="H386" s="26"/>
      <c r="J386" s="26"/>
      <c r="L386" s="26"/>
      <c r="M386" s="26">
        <f>+G386</f>
        <v>-2.1594999489025213E-3</v>
      </c>
      <c r="N386" s="26"/>
      <c r="O386" s="26">
        <f ca="1">+C$11+C$12*$F386</f>
        <v>-1.6725973966927226E-3</v>
      </c>
      <c r="P386" s="26"/>
      <c r="Q386" s="27">
        <f>+C386-15018.5</f>
        <v>40862.045200000051</v>
      </c>
    </row>
    <row r="387" spans="1:17" x14ac:dyDescent="0.2">
      <c r="A387" s="67" t="s">
        <v>62</v>
      </c>
      <c r="B387" s="68" t="s">
        <v>30</v>
      </c>
      <c r="C387" s="69">
        <v>55881.544900000095</v>
      </c>
      <c r="D387" s="69">
        <v>2.9999999999999997E-4</v>
      </c>
      <c r="E387" s="26">
        <f>+(C387-C$7)/C$8</f>
        <v>8459.9944651324276</v>
      </c>
      <c r="F387" s="26">
        <f>ROUND(2*E387,0)/2</f>
        <v>8460</v>
      </c>
      <c r="G387" s="26">
        <f>+C387-(C$7+F387*C$8)</f>
        <v>-1.5799999018781818E-3</v>
      </c>
      <c r="H387" s="26"/>
      <c r="J387" s="26"/>
      <c r="L387" s="26"/>
      <c r="M387" s="26">
        <f>+G387</f>
        <v>-1.5799999018781818E-3</v>
      </c>
      <c r="N387" s="26"/>
      <c r="O387" s="26">
        <f ca="1">+C$11+C$12*$F387</f>
        <v>-1.6722216525305103E-3</v>
      </c>
      <c r="P387" s="26"/>
      <c r="Q387" s="27">
        <f>+C387-15018.5</f>
        <v>40863.044900000095</v>
      </c>
    </row>
    <row r="388" spans="1:17" x14ac:dyDescent="0.2">
      <c r="A388" s="67" t="s">
        <v>62</v>
      </c>
      <c r="B388" s="68" t="s">
        <v>31</v>
      </c>
      <c r="C388" s="69">
        <v>55883.401000000071</v>
      </c>
      <c r="D388" s="69">
        <v>2.9999999999999997E-4</v>
      </c>
      <c r="E388" s="26">
        <f>+(C388-C$7)/C$8</f>
        <v>8466.4965337016492</v>
      </c>
      <c r="F388" s="26">
        <f>ROUND(2*E388,0)/2</f>
        <v>8466.5</v>
      </c>
      <c r="G388" s="26">
        <f>+C388-(C$7+F388*C$8)</f>
        <v>-9.8949992388952523E-4</v>
      </c>
      <c r="H388" s="26"/>
      <c r="J388" s="26"/>
      <c r="L388" s="26"/>
      <c r="M388" s="26">
        <f>+G388</f>
        <v>-9.8949992388952523E-4</v>
      </c>
      <c r="N388" s="26"/>
      <c r="O388" s="26">
        <f ca="1">+C$11+C$12*$F388</f>
        <v>-1.6715238419435447E-3</v>
      </c>
      <c r="P388" s="26"/>
      <c r="Q388" s="27">
        <f>+C388-15018.5</f>
        <v>40864.901000000071</v>
      </c>
    </row>
    <row r="389" spans="1:17" x14ac:dyDescent="0.2">
      <c r="A389" s="67" t="s">
        <v>62</v>
      </c>
      <c r="B389" s="68" t="s">
        <v>31</v>
      </c>
      <c r="C389" s="69">
        <v>55899.386599999852</v>
      </c>
      <c r="D389" s="69">
        <v>5.0000000000000001E-4</v>
      </c>
      <c r="E389" s="26">
        <f>+(C389-C$7)/C$8</f>
        <v>8522.4953846903281</v>
      </c>
      <c r="F389" s="26">
        <f>ROUND(2*E389,0)/2</f>
        <v>8522.5</v>
      </c>
      <c r="G389" s="26">
        <f>+C389-(C$7+F389*C$8)</f>
        <v>-1.3175001440686174E-3</v>
      </c>
      <c r="H389" s="26"/>
      <c r="J389" s="26"/>
      <c r="L389" s="26"/>
      <c r="M389" s="26">
        <f>+G389</f>
        <v>-1.3175001440686174E-3</v>
      </c>
      <c r="N389" s="26"/>
      <c r="O389" s="26">
        <f ca="1">+C$11+C$12*$F389</f>
        <v>-1.6655119353481485E-3</v>
      </c>
      <c r="P389" s="26"/>
      <c r="Q389" s="27">
        <f>+C389-15018.5</f>
        <v>40880.886599999852</v>
      </c>
    </row>
    <row r="390" spans="1:17" x14ac:dyDescent="0.2">
      <c r="A390" s="67" t="s">
        <v>62</v>
      </c>
      <c r="B390" s="68" t="s">
        <v>31</v>
      </c>
      <c r="C390" s="69">
        <v>55901.385499999858</v>
      </c>
      <c r="D390" s="69">
        <v>2.9999999999999997E-4</v>
      </c>
      <c r="E390" s="26">
        <f>+(C390-C$7)/C$8</f>
        <v>8529.4976932207028</v>
      </c>
      <c r="F390" s="26">
        <f>ROUND(2*E390,0)/2</f>
        <v>8529.5</v>
      </c>
      <c r="G390" s="26">
        <f>+C390-(C$7+F390*C$8)</f>
        <v>-6.5850013925228268E-4</v>
      </c>
      <c r="H390" s="26"/>
      <c r="J390" s="26"/>
      <c r="L390" s="26"/>
      <c r="M390" s="26">
        <f>+G390</f>
        <v>-6.5850013925228268E-4</v>
      </c>
      <c r="N390" s="26"/>
      <c r="O390" s="26">
        <f ca="1">+C$11+C$12*$F390</f>
        <v>-1.664760447023724E-3</v>
      </c>
      <c r="P390" s="26"/>
      <c r="Q390" s="27">
        <f>+C390-15018.5</f>
        <v>40882.885499999858</v>
      </c>
    </row>
    <row r="391" spans="1:17" x14ac:dyDescent="0.2">
      <c r="A391" s="67" t="s">
        <v>62</v>
      </c>
      <c r="B391" s="68" t="s">
        <v>30</v>
      </c>
      <c r="C391" s="69">
        <v>55901.526999999769</v>
      </c>
      <c r="D391" s="69">
        <v>2.0000000000000001E-4</v>
      </c>
      <c r="E391" s="26">
        <f>+(C391-C$7)/C$8</f>
        <v>8529.9933791761869</v>
      </c>
      <c r="F391" s="26">
        <f>ROUND(2*E391,0)/2</f>
        <v>8530</v>
      </c>
      <c r="G391" s="26">
        <f>+C391-(C$7+F391*C$8)</f>
        <v>-1.8900002251029946E-3</v>
      </c>
      <c r="H391" s="26"/>
      <c r="J391" s="26"/>
      <c r="L391" s="26"/>
      <c r="M391" s="26">
        <f>+G391</f>
        <v>-1.8900002251029946E-3</v>
      </c>
      <c r="N391" s="26"/>
      <c r="O391" s="26">
        <f ca="1">+C$11+C$12*$F391</f>
        <v>-1.6647067692862651E-3</v>
      </c>
      <c r="P391" s="26"/>
      <c r="Q391" s="27">
        <f>+C391-15018.5</f>
        <v>40883.026999999769</v>
      </c>
    </row>
    <row r="392" spans="1:17" x14ac:dyDescent="0.2">
      <c r="A392" s="67" t="s">
        <v>62</v>
      </c>
      <c r="B392" s="68" t="s">
        <v>30</v>
      </c>
      <c r="C392" s="69">
        <v>55902.383700000122</v>
      </c>
      <c r="D392" s="69">
        <v>2.9999999999999997E-4</v>
      </c>
      <c r="E392" s="26">
        <f>+(C392-C$7)/C$8</f>
        <v>8532.994468635603</v>
      </c>
      <c r="F392" s="26">
        <f>ROUND(2*E392,0)/2</f>
        <v>8533</v>
      </c>
      <c r="G392" s="26">
        <f>+C392-(C$7+F392*C$8)</f>
        <v>-1.5789998724358156E-3</v>
      </c>
      <c r="H392" s="26"/>
      <c r="J392" s="26"/>
      <c r="L392" s="26"/>
      <c r="M392" s="26">
        <f>+G392</f>
        <v>-1.5789998724358156E-3</v>
      </c>
      <c r="N392" s="26"/>
      <c r="O392" s="26">
        <f ca="1">+C$11+C$12*$F392</f>
        <v>-1.6643847028615117E-3</v>
      </c>
      <c r="P392" s="26"/>
      <c r="Q392" s="27">
        <f>+C392-15018.5</f>
        <v>40883.883700000122</v>
      </c>
    </row>
    <row r="393" spans="1:17" x14ac:dyDescent="0.2">
      <c r="A393" s="67" t="s">
        <v>62</v>
      </c>
      <c r="B393" s="68" t="s">
        <v>31</v>
      </c>
      <c r="C393" s="69">
        <v>55902.526399999857</v>
      </c>
      <c r="D393" s="69">
        <v>2.0000000000000001E-4</v>
      </c>
      <c r="E393" s="26">
        <f>+(C393-C$7)/C$8</f>
        <v>8533.494358287624</v>
      </c>
      <c r="F393" s="26">
        <f>ROUND(2*E393,0)/2</f>
        <v>8533.5</v>
      </c>
      <c r="G393" s="26">
        <f>+C393-(C$7+F393*C$8)</f>
        <v>-1.6105001413961872E-3</v>
      </c>
      <c r="H393" s="26"/>
      <c r="J393" s="26"/>
      <c r="L393" s="26"/>
      <c r="M393" s="26">
        <f>+G393</f>
        <v>-1.6105001413961872E-3</v>
      </c>
      <c r="N393" s="26"/>
      <c r="O393" s="26">
        <f ca="1">+C$11+C$12*$F393</f>
        <v>-1.6643310251240528E-3</v>
      </c>
      <c r="P393" s="26"/>
      <c r="Q393" s="27">
        <f>+C393-15018.5</f>
        <v>40884.026399999857</v>
      </c>
    </row>
    <row r="394" spans="1:17" x14ac:dyDescent="0.2">
      <c r="A394" s="67" t="s">
        <v>62</v>
      </c>
      <c r="B394" s="68" t="s">
        <v>31</v>
      </c>
      <c r="C394" s="69">
        <v>55904.524000000209</v>
      </c>
      <c r="D394" s="69">
        <v>8.0000000000000004E-4</v>
      </c>
      <c r="E394" s="26">
        <f>+(C394-C$7)/C$8</f>
        <v>8540.4921128139595</v>
      </c>
      <c r="F394" s="26">
        <f>ROUND(2*E394,0)/2</f>
        <v>8540.5</v>
      </c>
      <c r="G394" s="26">
        <f>+C394-(C$7+F394*C$8)</f>
        <v>-2.2514997908729129E-3</v>
      </c>
      <c r="H394" s="26"/>
      <c r="J394" s="26"/>
      <c r="L394" s="26"/>
      <c r="M394" s="26">
        <f>+G394</f>
        <v>-2.2514997908729129E-3</v>
      </c>
      <c r="N394" s="26"/>
      <c r="O394" s="26">
        <f ca="1">+C$11+C$12*$F394</f>
        <v>-1.6635795367996283E-3</v>
      </c>
      <c r="P394" s="26"/>
      <c r="Q394" s="27">
        <f>+C394-15018.5</f>
        <v>40886.024000000209</v>
      </c>
    </row>
    <row r="395" spans="1:17" x14ac:dyDescent="0.2">
      <c r="A395" s="67" t="s">
        <v>62</v>
      </c>
      <c r="B395" s="68" t="s">
        <v>31</v>
      </c>
      <c r="C395" s="69">
        <v>55905.381399999838</v>
      </c>
      <c r="D395" s="69">
        <v>8.0000000000000004E-4</v>
      </c>
      <c r="E395" s="26">
        <f>+(C395-C$7)/C$8</f>
        <v>8543.4956544275137</v>
      </c>
      <c r="F395" s="26">
        <f>ROUND(2*E395,0)/2</f>
        <v>8543.5</v>
      </c>
      <c r="G395" s="26">
        <f>+C395-(C$7+F395*C$8)</f>
        <v>-1.2405001616571099E-3</v>
      </c>
      <c r="H395" s="26"/>
      <c r="J395" s="26"/>
      <c r="L395" s="26"/>
      <c r="M395" s="26">
        <f>+G395</f>
        <v>-1.2405001616571099E-3</v>
      </c>
      <c r="N395" s="26"/>
      <c r="O395" s="26">
        <f ca="1">+C$11+C$12*$F395</f>
        <v>-1.6632574703748749E-3</v>
      </c>
      <c r="P395" s="26"/>
      <c r="Q395" s="27">
        <f>+C395-15018.5</f>
        <v>40886.881399999838</v>
      </c>
    </row>
    <row r="396" spans="1:17" x14ac:dyDescent="0.2">
      <c r="A396" s="67" t="s">
        <v>62</v>
      </c>
      <c r="B396" s="68" t="s">
        <v>31</v>
      </c>
      <c r="C396" s="69">
        <v>55907.379300000146</v>
      </c>
      <c r="D396" s="69">
        <v>2.9999999999999997E-4</v>
      </c>
      <c r="E396" s="26">
        <f>+(C396-C$7)/C$8</f>
        <v>8550.4944598779839</v>
      </c>
      <c r="F396" s="26">
        <f>ROUND(2*E396,0)/2</f>
        <v>8550.5</v>
      </c>
      <c r="G396" s="26">
        <f>+C396-(C$7+F396*C$8)</f>
        <v>-1.5814998478163034E-3</v>
      </c>
      <c r="H396" s="26"/>
      <c r="J396" s="26"/>
      <c r="L396" s="26"/>
      <c r="M396" s="26">
        <f>+G396</f>
        <v>-1.5814998478163034E-3</v>
      </c>
      <c r="N396" s="26"/>
      <c r="O396" s="26">
        <f ca="1">+C$11+C$12*$F396</f>
        <v>-1.6625059820504504E-3</v>
      </c>
      <c r="P396" s="26"/>
      <c r="Q396" s="27">
        <f>+C396-15018.5</f>
        <v>40888.879300000146</v>
      </c>
    </row>
    <row r="397" spans="1:17" x14ac:dyDescent="0.2">
      <c r="A397" s="67" t="s">
        <v>62</v>
      </c>
      <c r="B397" s="68" t="s">
        <v>30</v>
      </c>
      <c r="C397" s="69">
        <v>55907.522499999963</v>
      </c>
      <c r="D397" s="69">
        <v>1.2999999999999999E-3</v>
      </c>
      <c r="E397" s="26">
        <f>+(C397-C$7)/C$8</f>
        <v>8550.9961010707721</v>
      </c>
      <c r="F397" s="26">
        <f>ROUND(2*E397,0)/2</f>
        <v>8551</v>
      </c>
      <c r="G397" s="26">
        <f>+C397-(C$7+F397*C$8)</f>
        <v>-1.1130000348202884E-3</v>
      </c>
      <c r="H397" s="26"/>
      <c r="J397" s="26"/>
      <c r="L397" s="26"/>
      <c r="M397" s="26">
        <f>+G397</f>
        <v>-1.1130000348202884E-3</v>
      </c>
      <c r="N397" s="26"/>
      <c r="O397" s="26">
        <f ca="1">+C$11+C$12*$F397</f>
        <v>-1.6624523043129915E-3</v>
      </c>
      <c r="P397" s="26"/>
      <c r="Q397" s="27">
        <f>+C397-15018.5</f>
        <v>40889.022499999963</v>
      </c>
    </row>
    <row r="398" spans="1:17" x14ac:dyDescent="0.2">
      <c r="A398" s="67" t="s">
        <v>62</v>
      </c>
      <c r="B398" s="68" t="s">
        <v>31</v>
      </c>
      <c r="C398" s="69">
        <v>55911.376000000164</v>
      </c>
      <c r="D398" s="69">
        <v>2.9999999999999997E-4</v>
      </c>
      <c r="E398" s="26">
        <f>+(C398-C$7)/C$8</f>
        <v>8564.4952235496967</v>
      </c>
      <c r="F398" s="26">
        <f>ROUND(2*E398,0)/2</f>
        <v>8564.5</v>
      </c>
      <c r="G398" s="26">
        <f>+C398-(C$7+F398*C$8)</f>
        <v>-1.3634998322231695E-3</v>
      </c>
      <c r="H398" s="26"/>
      <c r="J398" s="26"/>
      <c r="L398" s="26"/>
      <c r="M398" s="26">
        <f>+G398</f>
        <v>-1.3634998322231695E-3</v>
      </c>
      <c r="N398" s="26"/>
      <c r="O398" s="26">
        <f ca="1">+C$11+C$12*$F398</f>
        <v>-1.6610030054016013E-3</v>
      </c>
      <c r="P398" s="26"/>
      <c r="Q398" s="27">
        <f>+C398-15018.5</f>
        <v>40892.876000000164</v>
      </c>
    </row>
    <row r="399" spans="1:17" x14ac:dyDescent="0.2">
      <c r="A399" s="67" t="s">
        <v>62</v>
      </c>
      <c r="B399" s="68" t="s">
        <v>30</v>
      </c>
      <c r="C399" s="69">
        <v>55911.517599999905</v>
      </c>
      <c r="D399" s="69">
        <v>2.0000000000000001E-4</v>
      </c>
      <c r="E399" s="26">
        <f>+(C399-C$7)/C$8</f>
        <v>8564.9912598126812</v>
      </c>
      <c r="F399" s="26">
        <f>ROUND(2*E399,0)/2</f>
        <v>8565</v>
      </c>
      <c r="G399" s="26">
        <f>+C399-(C$7+F399*C$8)</f>
        <v>-2.4950000952230766E-3</v>
      </c>
      <c r="H399" s="26"/>
      <c r="J399" s="26"/>
      <c r="L399" s="26"/>
      <c r="M399" s="26">
        <f>+G399</f>
        <v>-2.4950000952230766E-3</v>
      </c>
      <c r="N399" s="26"/>
      <c r="O399" s="26">
        <f ca="1">+C$11+C$12*$F399</f>
        <v>-1.6609493276641425E-3</v>
      </c>
      <c r="P399" s="26"/>
      <c r="Q399" s="27">
        <f>+C399-15018.5</f>
        <v>40893.017599999905</v>
      </c>
    </row>
    <row r="400" spans="1:17" x14ac:dyDescent="0.2">
      <c r="A400" s="67" t="s">
        <v>62</v>
      </c>
      <c r="B400" s="68" t="s">
        <v>30</v>
      </c>
      <c r="C400" s="69">
        <v>55912.375599999912</v>
      </c>
      <c r="D400" s="69">
        <v>4.0000000000000002E-4</v>
      </c>
      <c r="E400" s="26">
        <f>+(C400-C$7)/C$8</f>
        <v>8567.9969032761346</v>
      </c>
      <c r="F400" s="26">
        <f>ROUND(2*E400,0)/2</f>
        <v>8568</v>
      </c>
      <c r="G400" s="26">
        <f>+C400-(C$7+F400*C$8)</f>
        <v>-8.8400008826283738E-4</v>
      </c>
      <c r="H400" s="26"/>
      <c r="J400" s="26"/>
      <c r="L400" s="26"/>
      <c r="M400" s="26">
        <f>+G400</f>
        <v>-8.8400008826283738E-4</v>
      </c>
      <c r="N400" s="26"/>
      <c r="O400" s="26">
        <f ca="1">+C$11+C$12*$F400</f>
        <v>-1.6606272612393891E-3</v>
      </c>
      <c r="P400" s="26"/>
      <c r="Q400" s="27">
        <f>+C400-15018.5</f>
        <v>40893.875599999912</v>
      </c>
    </row>
    <row r="401" spans="1:17" x14ac:dyDescent="0.2">
      <c r="A401" s="67" t="s">
        <v>62</v>
      </c>
      <c r="B401" s="68" t="s">
        <v>31</v>
      </c>
      <c r="C401" s="69">
        <v>55912.517399999779</v>
      </c>
      <c r="D401" s="69">
        <v>2.9999999999999997E-4</v>
      </c>
      <c r="E401" s="26">
        <f>+(C401-C$7)/C$8</f>
        <v>8568.4936401557534</v>
      </c>
      <c r="F401" s="26">
        <f>ROUND(2*E401,0)/2</f>
        <v>8568.5</v>
      </c>
      <c r="G401" s="26">
        <f>+C401-(C$7+F401*C$8)</f>
        <v>-1.8155002180719748E-3</v>
      </c>
      <c r="H401" s="26"/>
      <c r="J401" s="26"/>
      <c r="L401" s="26"/>
      <c r="M401" s="26">
        <f>+G401</f>
        <v>-1.8155002180719748E-3</v>
      </c>
      <c r="N401" s="26"/>
      <c r="O401" s="26">
        <f ca="1">+C$11+C$12*$F401</f>
        <v>-1.6605735835019302E-3</v>
      </c>
      <c r="P401" s="26"/>
      <c r="Q401" s="27">
        <f>+C401-15018.5</f>
        <v>40894.017399999779</v>
      </c>
    </row>
    <row r="402" spans="1:17" x14ac:dyDescent="0.2">
      <c r="A402" s="67" t="s">
        <v>62</v>
      </c>
      <c r="B402" s="68" t="s">
        <v>30</v>
      </c>
      <c r="C402" s="69">
        <v>55913.516799999867</v>
      </c>
      <c r="D402" s="69">
        <v>2.0000000000000001E-4</v>
      </c>
      <c r="E402" s="26">
        <f>+(C402-C$7)/C$8</f>
        <v>8571.9946192671887</v>
      </c>
      <c r="F402" s="26">
        <f>ROUND(2*E402,0)/2</f>
        <v>8572</v>
      </c>
      <c r="G402" s="26">
        <f>+C402-(C$7+F402*C$8)</f>
        <v>-1.5360001270892099E-3</v>
      </c>
      <c r="H402" s="26"/>
      <c r="J402" s="26"/>
      <c r="L402" s="26"/>
      <c r="M402" s="26">
        <f>+G402</f>
        <v>-1.5360001270892099E-3</v>
      </c>
      <c r="N402" s="26"/>
      <c r="O402" s="26">
        <f ca="1">+C$11+C$12*$F402</f>
        <v>-1.6601978393397179E-3</v>
      </c>
      <c r="P402" s="26"/>
      <c r="Q402" s="27">
        <f>+C402-15018.5</f>
        <v>40895.016799999867</v>
      </c>
    </row>
    <row r="403" spans="1:17" x14ac:dyDescent="0.2">
      <c r="A403" s="67" t="s">
        <v>62</v>
      </c>
      <c r="B403" s="68" t="s">
        <v>30</v>
      </c>
      <c r="C403" s="69">
        <v>55916.3722000001</v>
      </c>
      <c r="D403" s="69">
        <v>2.9999999999999997E-4</v>
      </c>
      <c r="E403" s="26">
        <f>+(C403-C$7)/C$8</f>
        <v>8581.9973166403452</v>
      </c>
      <c r="F403" s="26">
        <f>ROUND(2*E403,0)/2</f>
        <v>8582</v>
      </c>
      <c r="G403" s="26">
        <f>+C403-(C$7+F403*C$8)</f>
        <v>-7.6599989552050829E-4</v>
      </c>
      <c r="H403" s="26"/>
      <c r="J403" s="26"/>
      <c r="L403" s="26"/>
      <c r="M403" s="26">
        <f>+G403</f>
        <v>-7.6599989552050829E-4</v>
      </c>
      <c r="N403" s="26"/>
      <c r="O403" s="26">
        <f ca="1">+C$11+C$12*$F403</f>
        <v>-1.6591242845905403E-3</v>
      </c>
      <c r="P403" s="26"/>
      <c r="Q403" s="27">
        <f>+C403-15018.5</f>
        <v>40897.8722000001</v>
      </c>
    </row>
    <row r="404" spans="1:17" x14ac:dyDescent="0.2">
      <c r="A404" s="67" t="s">
        <v>62</v>
      </c>
      <c r="B404" s="68" t="s">
        <v>31</v>
      </c>
      <c r="C404" s="69">
        <v>55916.514599999879</v>
      </c>
      <c r="D404" s="69">
        <v>4.0000000000000002E-4</v>
      </c>
      <c r="E404" s="26">
        <f>+(C404-C$7)/C$8</f>
        <v>8582.4961553682315</v>
      </c>
      <c r="F404" s="26">
        <f>ROUND(2*E404,0)/2</f>
        <v>8582.5</v>
      </c>
      <c r="G404" s="26">
        <f>+C404-(C$7+F404*C$8)</f>
        <v>-1.0975001205224544E-3</v>
      </c>
      <c r="H404" s="26"/>
      <c r="J404" s="26"/>
      <c r="L404" s="26"/>
      <c r="M404" s="26">
        <f>+G404</f>
        <v>-1.0975001205224544E-3</v>
      </c>
      <c r="N404" s="26"/>
      <c r="O404" s="26">
        <f ca="1">+C$11+C$12*$F404</f>
        <v>-1.6590706068530814E-3</v>
      </c>
      <c r="P404" s="26"/>
      <c r="Q404" s="27">
        <f>+C404-15018.5</f>
        <v>40898.014599999879</v>
      </c>
    </row>
    <row r="405" spans="1:17" x14ac:dyDescent="0.2">
      <c r="A405" s="67" t="s">
        <v>62</v>
      </c>
      <c r="B405" s="68" t="s">
        <v>31</v>
      </c>
      <c r="C405" s="69">
        <v>55917.370099999942</v>
      </c>
      <c r="D405" s="69">
        <v>2.9999999999999997E-4</v>
      </c>
      <c r="E405" s="26">
        <f>+(C405-C$7)/C$8</f>
        <v>8585.4930411294808</v>
      </c>
      <c r="F405" s="26">
        <f>ROUND(2*E405,0)/2</f>
        <v>8585.5</v>
      </c>
      <c r="G405" s="26">
        <f>+C405-(C$7+F405*C$8)</f>
        <v>-1.9865000576828606E-3</v>
      </c>
      <c r="H405" s="26"/>
      <c r="J405" s="26"/>
      <c r="L405" s="26"/>
      <c r="M405" s="26">
        <f>+G405</f>
        <v>-1.9865000576828606E-3</v>
      </c>
      <c r="N405" s="26"/>
      <c r="O405" s="26">
        <f ca="1">+C$11+C$12*$F405</f>
        <v>-1.658748540428328E-3</v>
      </c>
      <c r="P405" s="26"/>
      <c r="Q405" s="27">
        <f>+C405-15018.5</f>
        <v>40898.870099999942</v>
      </c>
    </row>
    <row r="406" spans="1:17" x14ac:dyDescent="0.2">
      <c r="A406" s="67" t="s">
        <v>62</v>
      </c>
      <c r="B406" s="68" t="s">
        <v>30</v>
      </c>
      <c r="C406" s="69">
        <v>55917.512999999803</v>
      </c>
      <c r="D406" s="69">
        <v>2.0000000000000001E-4</v>
      </c>
      <c r="E406" s="26">
        <f>+(C406-C$7)/C$8</f>
        <v>8585.9936313981343</v>
      </c>
      <c r="F406" s="26">
        <f>ROUND(2*E406,0)/2</f>
        <v>8586</v>
      </c>
      <c r="G406" s="26">
        <f>+C406-(C$7+F406*C$8)</f>
        <v>-1.8180001934524626E-3</v>
      </c>
      <c r="H406" s="26"/>
      <c r="J406" s="26"/>
      <c r="L406" s="26"/>
      <c r="M406" s="26">
        <f>+G406</f>
        <v>-1.8180001934524626E-3</v>
      </c>
      <c r="N406" s="26"/>
      <c r="O406" s="26">
        <f ca="1">+C$11+C$12*$F406</f>
        <v>-1.6586948626908691E-3</v>
      </c>
      <c r="P406" s="26"/>
      <c r="Q406" s="27">
        <f>+C406-15018.5</f>
        <v>40899.012999999803</v>
      </c>
    </row>
    <row r="407" spans="1:17" x14ac:dyDescent="0.2">
      <c r="A407" s="67" t="s">
        <v>62</v>
      </c>
      <c r="B407" s="68" t="s">
        <v>30</v>
      </c>
      <c r="C407" s="69">
        <v>55922.366200000048</v>
      </c>
      <c r="D407" s="69">
        <v>2.0000000000000001E-4</v>
      </c>
      <c r="E407" s="26">
        <f>+(C407-C$7)/C$8</f>
        <v>8602.9947839126289</v>
      </c>
      <c r="F407" s="26">
        <f>ROUND(2*E407,0)/2</f>
        <v>8603</v>
      </c>
      <c r="G407" s="26">
        <f>+C407-(C$7+F407*C$8)</f>
        <v>-1.4889999511069618E-3</v>
      </c>
      <c r="H407" s="26"/>
      <c r="J407" s="26"/>
      <c r="L407" s="26"/>
      <c r="M407" s="26">
        <f>+G407</f>
        <v>-1.4889999511069618E-3</v>
      </c>
      <c r="N407" s="26"/>
      <c r="O407" s="26">
        <f ca="1">+C$11+C$12*$F407</f>
        <v>-1.6568698196172667E-3</v>
      </c>
      <c r="P407" s="26"/>
      <c r="Q407" s="27">
        <f>+C407-15018.5</f>
        <v>40903.866200000048</v>
      </c>
    </row>
    <row r="408" spans="1:17" x14ac:dyDescent="0.2">
      <c r="A408" s="67" t="s">
        <v>62</v>
      </c>
      <c r="B408" s="68" t="s">
        <v>30</v>
      </c>
      <c r="C408" s="69">
        <v>55924.36409999989</v>
      </c>
      <c r="D408" s="69">
        <v>2.0000000000000001E-4</v>
      </c>
      <c r="E408" s="26">
        <f>+(C408-C$7)/C$8</f>
        <v>8609.9935893614675</v>
      </c>
      <c r="F408" s="26">
        <f>ROUND(2*E408,0)/2</f>
        <v>8610</v>
      </c>
      <c r="G408" s="26">
        <f>+C408-(C$7+F408*C$8)</f>
        <v>-1.8300001102034003E-3</v>
      </c>
      <c r="H408" s="26"/>
      <c r="J408" s="26"/>
      <c r="L408" s="26"/>
      <c r="M408" s="26">
        <f>+G408</f>
        <v>-1.8300001102034003E-3</v>
      </c>
      <c r="N408" s="26"/>
      <c r="O408" s="26">
        <f ca="1">+C$11+C$12*$F408</f>
        <v>-1.6561183312928422E-3</v>
      </c>
      <c r="P408" s="26"/>
      <c r="Q408" s="27">
        <f>+C408-15018.5</f>
        <v>40905.86409999989</v>
      </c>
    </row>
    <row r="409" spans="1:17" x14ac:dyDescent="0.2">
      <c r="A409" s="67" t="s">
        <v>62</v>
      </c>
      <c r="B409" s="68" t="s">
        <v>31</v>
      </c>
      <c r="C409" s="69">
        <v>55924.50680000009</v>
      </c>
      <c r="D409" s="69">
        <v>2.9999999999999997E-4</v>
      </c>
      <c r="E409" s="26">
        <f>+(C409-C$7)/C$8</f>
        <v>8610.4934790151201</v>
      </c>
      <c r="F409" s="26">
        <f>ROUND(2*E409,0)/2</f>
        <v>8610.5</v>
      </c>
      <c r="G409" s="26">
        <f>+C409-(C$7+F409*C$8)</f>
        <v>-1.8614999062265269E-3</v>
      </c>
      <c r="H409" s="26"/>
      <c r="J409" s="26"/>
      <c r="L409" s="26"/>
      <c r="M409" s="26">
        <f>+G409</f>
        <v>-1.8614999062265269E-3</v>
      </c>
      <c r="N409" s="26"/>
      <c r="O409" s="26">
        <f ca="1">+C$11+C$12*$F409</f>
        <v>-1.6560646535553833E-3</v>
      </c>
      <c r="P409" s="26"/>
      <c r="Q409" s="27">
        <f>+C409-15018.5</f>
        <v>40906.00680000009</v>
      </c>
    </row>
    <row r="410" spans="1:17" x14ac:dyDescent="0.2">
      <c r="A410" s="67" t="s">
        <v>62</v>
      </c>
      <c r="B410" s="68" t="s">
        <v>31</v>
      </c>
      <c r="C410" s="69">
        <v>55925.363200000022</v>
      </c>
      <c r="D410" s="69">
        <v>1E-4</v>
      </c>
      <c r="E410" s="26">
        <f>+(C410-C$7)/C$8</f>
        <v>8613.4935175487699</v>
      </c>
      <c r="F410" s="26">
        <f>ROUND(2*E410,0)/2</f>
        <v>8613.5</v>
      </c>
      <c r="G410" s="26">
        <f>+C410-(C$7+F410*C$8)</f>
        <v>-1.8504999752622098E-3</v>
      </c>
      <c r="H410" s="26"/>
      <c r="J410" s="26"/>
      <c r="L410" s="26"/>
      <c r="M410" s="26">
        <f>+G410</f>
        <v>-1.8504999752622098E-3</v>
      </c>
      <c r="N410" s="26"/>
      <c r="O410" s="26">
        <f ca="1">+C$11+C$12*$F410</f>
        <v>-1.6557425871306299E-3</v>
      </c>
      <c r="P410" s="26"/>
      <c r="Q410" s="27">
        <f>+C410-15018.5</f>
        <v>40906.863200000022</v>
      </c>
    </row>
    <row r="411" spans="1:17" x14ac:dyDescent="0.2">
      <c r="A411" s="67" t="s">
        <v>62</v>
      </c>
      <c r="B411" s="68" t="s">
        <v>30</v>
      </c>
      <c r="C411" s="69">
        <v>55925.506599999964</v>
      </c>
      <c r="D411" s="69">
        <v>4.0000000000000002E-4</v>
      </c>
      <c r="E411" s="26">
        <f>+(C411-C$7)/C$8</f>
        <v>8613.9958593581905</v>
      </c>
      <c r="F411" s="26">
        <f>ROUND(2*E411,0)/2</f>
        <v>8614</v>
      </c>
      <c r="G411" s="26">
        <f>+C411-(C$7+F411*C$8)</f>
        <v>-1.1820000363513827E-3</v>
      </c>
      <c r="H411" s="26"/>
      <c r="J411" s="26"/>
      <c r="L411" s="26"/>
      <c r="M411" s="26">
        <f>+G411</f>
        <v>-1.1820000363513827E-3</v>
      </c>
      <c r="N411" s="26"/>
      <c r="O411" s="26">
        <f ca="1">+C$11+C$12*$F411</f>
        <v>-1.655688909393171E-3</v>
      </c>
      <c r="P411" s="26"/>
      <c r="Q411" s="27">
        <f>+C411-15018.5</f>
        <v>40907.006599999964</v>
      </c>
    </row>
    <row r="412" spans="1:17" x14ac:dyDescent="0.2">
      <c r="A412" s="67" t="s">
        <v>62</v>
      </c>
      <c r="B412" s="68" t="s">
        <v>30</v>
      </c>
      <c r="C412" s="69">
        <v>55926.363100000191</v>
      </c>
      <c r="D412" s="69">
        <v>2.0000000000000001E-4</v>
      </c>
      <c r="E412" s="26">
        <f>+(C412-C$7)/C$8</f>
        <v>8616.9962482009723</v>
      </c>
      <c r="F412" s="26">
        <f>ROUND(2*E412,0)/2</f>
        <v>8617</v>
      </c>
      <c r="G412" s="26">
        <f>+C412-(C$7+F412*C$8)</f>
        <v>-1.0709998023230582E-3</v>
      </c>
      <c r="H412" s="26"/>
      <c r="J412" s="26"/>
      <c r="L412" s="26"/>
      <c r="M412" s="26">
        <f>+G412</f>
        <v>-1.0709998023230582E-3</v>
      </c>
      <c r="N412" s="26"/>
      <c r="O412" s="26">
        <f ca="1">+C$11+C$12*$F412</f>
        <v>-1.6553668429684176E-3</v>
      </c>
      <c r="P412" s="26"/>
      <c r="Q412" s="27">
        <f>+C412-15018.5</f>
        <v>40907.863100000191</v>
      </c>
    </row>
    <row r="413" spans="1:17" x14ac:dyDescent="0.2">
      <c r="A413" s="67" t="s">
        <v>62</v>
      </c>
      <c r="B413" s="68" t="s">
        <v>31</v>
      </c>
      <c r="C413" s="69">
        <v>55926.504499999806</v>
      </c>
      <c r="D413" s="69">
        <v>5.0000000000000001E-4</v>
      </c>
      <c r="E413" s="26">
        <f>+(C413-C$7)/C$8</f>
        <v>8617.4915838473262</v>
      </c>
      <c r="F413" s="26">
        <f>ROUND(2*E413,0)/2</f>
        <v>8617.5</v>
      </c>
      <c r="G413" s="26">
        <f>+C413-(C$7+F413*C$8)</f>
        <v>-2.4025001912377775E-3</v>
      </c>
      <c r="H413" s="26"/>
      <c r="J413" s="26"/>
      <c r="L413" s="26"/>
      <c r="M413" s="26">
        <f>+G413</f>
        <v>-2.4025001912377775E-3</v>
      </c>
      <c r="N413" s="26"/>
      <c r="O413" s="26">
        <f ca="1">+C$11+C$12*$F413</f>
        <v>-1.6553131652309587E-3</v>
      </c>
      <c r="P413" s="26"/>
      <c r="Q413" s="27">
        <f>+C413-15018.5</f>
        <v>40908.004499999806</v>
      </c>
    </row>
    <row r="414" spans="1:17" x14ac:dyDescent="0.2">
      <c r="A414" s="67" t="s">
        <v>62</v>
      </c>
      <c r="B414" s="68" t="s">
        <v>31</v>
      </c>
      <c r="C414" s="69">
        <v>55927.362100000028</v>
      </c>
      <c r="D414" s="69">
        <v>2.0000000000000001E-4</v>
      </c>
      <c r="E414" s="26">
        <f>+(C414-C$7)/C$8</f>
        <v>8620.4958260791427</v>
      </c>
      <c r="F414" s="26">
        <f>ROUND(2*E414,0)/2</f>
        <v>8620.5</v>
      </c>
      <c r="G414" s="26">
        <f>+C414-(C$7+F414*C$8)</f>
        <v>-1.1914999704458751E-3</v>
      </c>
      <c r="H414" s="26"/>
      <c r="J414" s="26"/>
      <c r="L414" s="26"/>
      <c r="M414" s="26">
        <f>+G414</f>
        <v>-1.1914999704458751E-3</v>
      </c>
      <c r="N414" s="26"/>
      <c r="O414" s="26">
        <f ca="1">+C$11+C$12*$F414</f>
        <v>-1.6549910988062054E-3</v>
      </c>
      <c r="P414" s="26"/>
      <c r="Q414" s="27">
        <f>+C414-15018.5</f>
        <v>40908.862100000028</v>
      </c>
    </row>
    <row r="415" spans="1:17" x14ac:dyDescent="0.2">
      <c r="A415" s="67" t="s">
        <v>62</v>
      </c>
      <c r="B415" s="68" t="s">
        <v>30</v>
      </c>
      <c r="C415" s="69">
        <v>55927.50419999985</v>
      </c>
      <c r="D415" s="69">
        <v>4.0000000000000002E-4</v>
      </c>
      <c r="E415" s="26">
        <f>+(C415-C$7)/C$8</f>
        <v>8620.9936138828962</v>
      </c>
      <c r="F415" s="26">
        <f>ROUND(2*E415,0)/2</f>
        <v>8621</v>
      </c>
      <c r="G415" s="26">
        <f>+C415-(C$7+F415*C$8)</f>
        <v>-1.823000144213438E-3</v>
      </c>
      <c r="H415" s="26"/>
      <c r="J415" s="26"/>
      <c r="L415" s="26"/>
      <c r="M415" s="26">
        <f>+G415</f>
        <v>-1.823000144213438E-3</v>
      </c>
      <c r="N415" s="26"/>
      <c r="O415" s="26">
        <f ca="1">+C$11+C$12*$F415</f>
        <v>-1.6549374210687465E-3</v>
      </c>
      <c r="P415" s="26"/>
      <c r="Q415" s="27">
        <f>+C415-15018.5</f>
        <v>40909.00419999985</v>
      </c>
    </row>
    <row r="416" spans="1:17" x14ac:dyDescent="0.2">
      <c r="A416" s="67" t="s">
        <v>62</v>
      </c>
      <c r="B416" s="68" t="s">
        <v>31</v>
      </c>
      <c r="C416" s="69">
        <v>55928.503599999938</v>
      </c>
      <c r="D416" s="69">
        <v>2.9999999999999997E-4</v>
      </c>
      <c r="E416" s="26">
        <f>+(C416-C$7)/C$8</f>
        <v>8624.4945929943315</v>
      </c>
      <c r="F416" s="26">
        <f>ROUND(2*E416,0)/2</f>
        <v>8624.5</v>
      </c>
      <c r="G416" s="26">
        <f>+C416-(C$7+F416*C$8)</f>
        <v>-1.5435000605066307E-3</v>
      </c>
      <c r="H416" s="26"/>
      <c r="J416" s="26"/>
      <c r="L416" s="26"/>
      <c r="M416" s="26">
        <f>+G416</f>
        <v>-1.5435000605066307E-3</v>
      </c>
      <c r="N416" s="26"/>
      <c r="O416" s="26">
        <f ca="1">+C$11+C$12*$F416</f>
        <v>-1.6545616769065342E-3</v>
      </c>
      <c r="P416" s="26"/>
      <c r="Q416" s="27">
        <f>+C416-15018.5</f>
        <v>40910.003599999938</v>
      </c>
    </row>
    <row r="417" spans="1:17" x14ac:dyDescent="0.2">
      <c r="A417" s="67" t="s">
        <v>62</v>
      </c>
      <c r="B417" s="68" t="s">
        <v>31</v>
      </c>
      <c r="C417" s="69">
        <v>55929.359399999958</v>
      </c>
      <c r="D417" s="69">
        <v>5.0000000000000001E-4</v>
      </c>
      <c r="E417" s="26">
        <f>+(C417-C$7)/C$8</f>
        <v>8627.4925296797155</v>
      </c>
      <c r="F417" s="26">
        <f>ROUND(2*E417,0)/2</f>
        <v>8627.5</v>
      </c>
      <c r="G417" s="26">
        <f>+C417-(C$7+F417*C$8)</f>
        <v>-2.1325000416254625E-3</v>
      </c>
      <c r="H417" s="26"/>
      <c r="J417" s="26"/>
      <c r="L417" s="26"/>
      <c r="M417" s="26">
        <f>+G417</f>
        <v>-2.1325000416254625E-3</v>
      </c>
      <c r="N417" s="26"/>
      <c r="O417" s="26">
        <f ca="1">+C$11+C$12*$F417</f>
        <v>-1.6542396104817809E-3</v>
      </c>
      <c r="P417" s="26"/>
      <c r="Q417" s="27">
        <f>+C417-15018.5</f>
        <v>40910.859399999958</v>
      </c>
    </row>
    <row r="418" spans="1:17" x14ac:dyDescent="0.2">
      <c r="A418" s="67" t="s">
        <v>62</v>
      </c>
      <c r="B418" s="68" t="s">
        <v>30</v>
      </c>
      <c r="C418" s="69">
        <v>55929.502499999944</v>
      </c>
      <c r="D418" s="69">
        <v>1E-4</v>
      </c>
      <c r="E418" s="26">
        <f>+(C418-C$7)/C$8</f>
        <v>8627.9938205650014</v>
      </c>
      <c r="F418" s="26">
        <f>ROUND(2*E418,0)/2</f>
        <v>8628</v>
      </c>
      <c r="G418" s="26">
        <f>+C418-(C$7+F418*C$8)</f>
        <v>-1.7640000514802523E-3</v>
      </c>
      <c r="H418" s="26"/>
      <c r="J418" s="26"/>
      <c r="L418" s="26"/>
      <c r="M418" s="26">
        <f>+G418</f>
        <v>-1.7640000514802523E-3</v>
      </c>
      <c r="N418" s="26"/>
      <c r="O418" s="26">
        <f ca="1">+C$11+C$12*$F418</f>
        <v>-1.654185932744322E-3</v>
      </c>
      <c r="P418" s="26"/>
      <c r="Q418" s="27">
        <f>+C418-15018.5</f>
        <v>40911.002499999944</v>
      </c>
    </row>
    <row r="419" spans="1:17" x14ac:dyDescent="0.2">
      <c r="A419" s="67" t="s">
        <v>62</v>
      </c>
      <c r="B419" s="68" t="s">
        <v>30</v>
      </c>
      <c r="C419" s="69">
        <v>55930.358200000133</v>
      </c>
      <c r="D419" s="69">
        <v>1.1000000000000001E-3</v>
      </c>
      <c r="E419" s="26">
        <f>+(C419-C$7)/C$8</f>
        <v>8630.9914069428833</v>
      </c>
      <c r="F419" s="26">
        <f>ROUND(2*E419,0)/2</f>
        <v>8631</v>
      </c>
      <c r="G419" s="26">
        <f>+C419-(C$7+F419*C$8)</f>
        <v>-2.4529998627258465E-3</v>
      </c>
      <c r="H419" s="26"/>
      <c r="J419" s="26"/>
      <c r="L419" s="26"/>
      <c r="M419" s="26">
        <f>+G419</f>
        <v>-2.4529998627258465E-3</v>
      </c>
      <c r="N419" s="26"/>
      <c r="O419" s="26">
        <f ca="1">+C$11+C$12*$F419</f>
        <v>-1.6538638663195686E-3</v>
      </c>
      <c r="P419" s="26"/>
      <c r="Q419" s="27">
        <f>+C419-15018.5</f>
        <v>40911.858200000133</v>
      </c>
    </row>
    <row r="420" spans="1:17" x14ac:dyDescent="0.2">
      <c r="A420" s="67" t="s">
        <v>62</v>
      </c>
      <c r="B420" s="68" t="s">
        <v>31</v>
      </c>
      <c r="C420" s="69">
        <v>55930.501900000032</v>
      </c>
      <c r="D420" s="69">
        <v>8.0000000000000004E-4</v>
      </c>
      <c r="E420" s="26">
        <f>+(C420-C$7)/C$8</f>
        <v>8631.4947996764386</v>
      </c>
      <c r="F420" s="26">
        <f>ROUND(2*E420,0)/2</f>
        <v>8631.5</v>
      </c>
      <c r="G420" s="26">
        <f>+C420-(C$7+F420*C$8)</f>
        <v>-1.484499967773445E-3</v>
      </c>
      <c r="H420" s="26"/>
      <c r="J420" s="26"/>
      <c r="L420" s="26"/>
      <c r="M420" s="26">
        <f>+G420</f>
        <v>-1.484499967773445E-3</v>
      </c>
      <c r="N420" s="26"/>
      <c r="O420" s="26">
        <f ca="1">+C$11+C$12*$F420</f>
        <v>-1.6538101885821097E-3</v>
      </c>
      <c r="P420" s="26"/>
      <c r="Q420" s="27">
        <f>+C420-15018.5</f>
        <v>40912.001900000032</v>
      </c>
    </row>
    <row r="421" spans="1:17" x14ac:dyDescent="0.2">
      <c r="A421" s="67" t="s">
        <v>62</v>
      </c>
      <c r="B421" s="68" t="s">
        <v>30</v>
      </c>
      <c r="C421" s="69">
        <v>55932.356600000057</v>
      </c>
      <c r="D421" s="69">
        <v>2.0000000000000001E-4</v>
      </c>
      <c r="E421" s="26">
        <f>+(C421-C$7)/C$8</f>
        <v>8637.9919639324889</v>
      </c>
      <c r="F421" s="26">
        <f>ROUND(2*E421,0)/2</f>
        <v>8638</v>
      </c>
      <c r="G421" s="26">
        <f>+C421-(C$7+F421*C$8)</f>
        <v>-2.2939999398658983E-3</v>
      </c>
      <c r="H421" s="26"/>
      <c r="J421" s="26"/>
      <c r="L421" s="26"/>
      <c r="M421" s="26">
        <f>+G421</f>
        <v>-2.2939999398658983E-3</v>
      </c>
      <c r="N421" s="26"/>
      <c r="O421" s="26">
        <f ca="1">+C$11+C$12*$F421</f>
        <v>-1.6531123779951441E-3</v>
      </c>
      <c r="P421" s="26"/>
      <c r="Q421" s="27">
        <f>+C421-15018.5</f>
        <v>40913.856600000057</v>
      </c>
    </row>
    <row r="422" spans="1:17" x14ac:dyDescent="0.2">
      <c r="A422" s="67" t="s">
        <v>62</v>
      </c>
      <c r="B422" s="68" t="s">
        <v>31</v>
      </c>
      <c r="C422" s="69">
        <v>55932.50009999983</v>
      </c>
      <c r="D422" s="69">
        <v>5.9999999999999995E-4</v>
      </c>
      <c r="E422" s="26">
        <f>+(C422-C$7)/C$8</f>
        <v>8638.4946560494118</v>
      </c>
      <c r="F422" s="26">
        <f>ROUND(2*E422,0)/2</f>
        <v>8638.5</v>
      </c>
      <c r="G422" s="26">
        <f>+C422-(C$7+F422*C$8)</f>
        <v>-1.5255001635523513E-3</v>
      </c>
      <c r="H422" s="26"/>
      <c r="J422" s="26"/>
      <c r="L422" s="26"/>
      <c r="M422" s="26">
        <f>+G422</f>
        <v>-1.5255001635523513E-3</v>
      </c>
      <c r="N422" s="26"/>
      <c r="O422" s="26">
        <f ca="1">+C$11+C$12*$F422</f>
        <v>-1.6530587002576852E-3</v>
      </c>
      <c r="P422" s="26"/>
      <c r="Q422" s="27">
        <f>+C422-15018.5</f>
        <v>40914.00009999983</v>
      </c>
    </row>
    <row r="423" spans="1:17" x14ac:dyDescent="0.2">
      <c r="A423" s="67" t="s">
        <v>62</v>
      </c>
      <c r="B423" s="68" t="s">
        <v>31</v>
      </c>
      <c r="C423" s="69">
        <v>55933.355200000107</v>
      </c>
      <c r="D423" s="69">
        <v>5.9999999999999995E-4</v>
      </c>
      <c r="E423" s="26">
        <f>+(C423-C$7)/C$8</f>
        <v>8641.4901405790242</v>
      </c>
      <c r="F423" s="26">
        <f>ROUND(2*E423,0)/2</f>
        <v>8641.5</v>
      </c>
      <c r="G423" s="26">
        <f>+C423-(C$7+F423*C$8)</f>
        <v>-2.8144998868810944E-3</v>
      </c>
      <c r="H423" s="26"/>
      <c r="J423" s="26"/>
      <c r="L423" s="26"/>
      <c r="M423" s="26">
        <f>+G423</f>
        <v>-2.8144998868810944E-3</v>
      </c>
      <c r="N423" s="26"/>
      <c r="O423" s="26">
        <f ca="1">+C$11+C$12*$F423</f>
        <v>-1.6527366338329318E-3</v>
      </c>
      <c r="P423" s="26"/>
      <c r="Q423" s="27">
        <f>+C423-15018.5</f>
        <v>40914.855200000107</v>
      </c>
    </row>
    <row r="424" spans="1:17" x14ac:dyDescent="0.2">
      <c r="A424" s="67" t="s">
        <v>62</v>
      </c>
      <c r="B424" s="68" t="s">
        <v>30</v>
      </c>
      <c r="C424" s="69">
        <v>55933.499499999918</v>
      </c>
      <c r="D424" s="69">
        <v>2.0000000000000001E-4</v>
      </c>
      <c r="E424" s="26">
        <f>+(C424-C$7)/C$8</f>
        <v>8641.9956351608471</v>
      </c>
      <c r="F424" s="26">
        <f>ROUND(2*E424,0)/2</f>
        <v>8642</v>
      </c>
      <c r="G424" s="26">
        <f>+C424-(C$7+F424*C$8)</f>
        <v>-1.246000079845544E-3</v>
      </c>
      <c r="H424" s="26"/>
      <c r="J424" s="26"/>
      <c r="L424" s="26"/>
      <c r="M424" s="26">
        <f>+G424</f>
        <v>-1.246000079845544E-3</v>
      </c>
      <c r="N424" s="26"/>
      <c r="O424" s="26">
        <f ca="1">+C$11+C$12*$F424</f>
        <v>-1.6526829560954729E-3</v>
      </c>
      <c r="P424" s="26"/>
      <c r="Q424" s="27">
        <f>+C424-15018.5</f>
        <v>40914.999499999918</v>
      </c>
    </row>
    <row r="425" spans="1:17" x14ac:dyDescent="0.2">
      <c r="A425" s="67" t="s">
        <v>62</v>
      </c>
      <c r="B425" s="68" t="s">
        <v>30</v>
      </c>
      <c r="C425" s="69">
        <v>55934.356600000057</v>
      </c>
      <c r="D425" s="69">
        <v>4.0000000000000002E-4</v>
      </c>
      <c r="E425" s="26">
        <f>+(C425-C$7)/C$8</f>
        <v>8644.9981258518983</v>
      </c>
      <c r="F425" s="26">
        <f>ROUND(2*E425,0)/2</f>
        <v>8645</v>
      </c>
      <c r="G425" s="26">
        <f>+C425-(C$7+F425*C$8)</f>
        <v>-5.3499994101002812E-4</v>
      </c>
      <c r="H425" s="26"/>
      <c r="J425" s="26"/>
      <c r="L425" s="26"/>
      <c r="M425" s="26">
        <f>+G425</f>
        <v>-5.3499994101002812E-4</v>
      </c>
      <c r="N425" s="26"/>
      <c r="O425" s="26">
        <f ca="1">+C$11+C$12*$F425</f>
        <v>-1.6523608896707195E-3</v>
      </c>
      <c r="P425" s="26"/>
      <c r="Q425" s="27">
        <f>+C425-15018.5</f>
        <v>40915.856600000057</v>
      </c>
    </row>
    <row r="426" spans="1:17" x14ac:dyDescent="0.2">
      <c r="A426" s="67" t="s">
        <v>62</v>
      </c>
      <c r="B426" s="68" t="s">
        <v>30</v>
      </c>
      <c r="C426" s="69">
        <v>55936.353699999861</v>
      </c>
      <c r="D426" s="69">
        <v>2.0000000000000001E-4</v>
      </c>
      <c r="E426" s="26">
        <f>+(C426-C$7)/C$8</f>
        <v>8651.9941288358368</v>
      </c>
      <c r="F426" s="26">
        <f>ROUND(2*E426,0)/2</f>
        <v>8652</v>
      </c>
      <c r="G426" s="26">
        <f>+C426-(C$7+F426*C$8)</f>
        <v>-1.6760001381044276E-3</v>
      </c>
      <c r="H426" s="26"/>
      <c r="J426" s="26"/>
      <c r="L426" s="26"/>
      <c r="M426" s="26">
        <f>+G426</f>
        <v>-1.6760001381044276E-3</v>
      </c>
      <c r="N426" s="26"/>
      <c r="O426" s="26">
        <f ca="1">+C$11+C$12*$F426</f>
        <v>-1.6516094013462952E-3</v>
      </c>
      <c r="P426" s="26"/>
      <c r="Q426" s="27">
        <f>+C426-15018.5</f>
        <v>40917.853699999861</v>
      </c>
    </row>
    <row r="427" spans="1:17" x14ac:dyDescent="0.2">
      <c r="A427" s="67" t="s">
        <v>62</v>
      </c>
      <c r="B427" s="68" t="s">
        <v>30</v>
      </c>
      <c r="C427" s="69">
        <v>55938.351799999829</v>
      </c>
      <c r="D427" s="69">
        <v>2.9999999999999997E-4</v>
      </c>
      <c r="E427" s="26">
        <f>+(C427-C$7)/C$8</f>
        <v>8658.9936349013078</v>
      </c>
      <c r="F427" s="26">
        <f>ROUND(2*E427,0)/2</f>
        <v>8659</v>
      </c>
      <c r="G427" s="26">
        <f>+C427-(C$7+F427*C$8)</f>
        <v>-1.817000171286054E-3</v>
      </c>
      <c r="H427" s="26"/>
      <c r="J427" s="26"/>
      <c r="L427" s="26"/>
      <c r="M427" s="26">
        <f>+G427</f>
        <v>-1.817000171286054E-3</v>
      </c>
      <c r="N427" s="26"/>
      <c r="O427" s="26">
        <f ca="1">+C$11+C$12*$F427</f>
        <v>-1.6508579130218707E-3</v>
      </c>
      <c r="P427" s="26"/>
      <c r="Q427" s="27">
        <f>+C427-15018.5</f>
        <v>40919.851799999829</v>
      </c>
    </row>
    <row r="428" spans="1:17" x14ac:dyDescent="0.2">
      <c r="A428" s="67" t="s">
        <v>62</v>
      </c>
      <c r="B428" s="68" t="s">
        <v>30</v>
      </c>
      <c r="C428" s="69">
        <v>55939.494099999778</v>
      </c>
      <c r="D428" s="69">
        <v>2.0000000000000001E-4</v>
      </c>
      <c r="E428" s="26">
        <f>+(C428-C$7)/C$8</f>
        <v>8662.9952042813984</v>
      </c>
      <c r="F428" s="26">
        <f>ROUND(2*E428,0)/2</f>
        <v>8663</v>
      </c>
      <c r="G428" s="26">
        <f>+C428-(C$7+F428*C$8)</f>
        <v>-1.3690002160728909E-3</v>
      </c>
      <c r="H428" s="26"/>
      <c r="J428" s="26"/>
      <c r="L428" s="26"/>
      <c r="M428" s="26">
        <f>+G428</f>
        <v>-1.3690002160728909E-3</v>
      </c>
      <c r="N428" s="26"/>
      <c r="O428" s="26">
        <f ca="1">+C$11+C$12*$F428</f>
        <v>-1.6504284911221996E-3</v>
      </c>
      <c r="P428" s="26"/>
      <c r="Q428" s="27">
        <f>+C428-15018.5</f>
        <v>40920.994099999778</v>
      </c>
    </row>
    <row r="429" spans="1:17" x14ac:dyDescent="0.2">
      <c r="A429" s="67" t="s">
        <v>62</v>
      </c>
      <c r="B429" s="68" t="s">
        <v>30</v>
      </c>
      <c r="C429" s="69">
        <v>55940.350099999923</v>
      </c>
      <c r="D429" s="69">
        <v>2.9999999999999997E-4</v>
      </c>
      <c r="E429" s="26">
        <f>+(C429-C$7)/C$8</f>
        <v>8665.9938415834149</v>
      </c>
      <c r="F429" s="26">
        <f>ROUND(2*E429,0)/2</f>
        <v>8666</v>
      </c>
      <c r="G429" s="26">
        <f>+C429-(C$7+F429*C$8)</f>
        <v>-1.7580000712769106E-3</v>
      </c>
      <c r="H429" s="26"/>
      <c r="J429" s="26"/>
      <c r="L429" s="26"/>
      <c r="M429" s="26">
        <f>+G429</f>
        <v>-1.7580000712769106E-3</v>
      </c>
      <c r="N429" s="26"/>
      <c r="O429" s="26">
        <f ca="1">+C$11+C$12*$F429</f>
        <v>-1.6501064246974462E-3</v>
      </c>
      <c r="P429" s="26"/>
      <c r="Q429" s="27">
        <f>+C429-15018.5</f>
        <v>40921.850099999923</v>
      </c>
    </row>
    <row r="430" spans="1:17" x14ac:dyDescent="0.2">
      <c r="A430" s="67" t="s">
        <v>62</v>
      </c>
      <c r="B430" s="68" t="s">
        <v>31</v>
      </c>
      <c r="C430" s="69">
        <v>55941.349799999967</v>
      </c>
      <c r="D430" s="69">
        <v>2.9999999999999997E-4</v>
      </c>
      <c r="E430" s="26">
        <f>+(C430-C$7)/C$8</f>
        <v>8669.4958716189849</v>
      </c>
      <c r="F430" s="26">
        <f>ROUND(2*E430,0)/2</f>
        <v>8669.5</v>
      </c>
      <c r="G430" s="26">
        <f>+C430-(C$7+F430*C$8)</f>
        <v>-1.1785000315285288E-3</v>
      </c>
      <c r="H430" s="26"/>
      <c r="J430" s="26"/>
      <c r="L430" s="26"/>
      <c r="M430" s="26">
        <f>+G430</f>
        <v>-1.1785000315285288E-3</v>
      </c>
      <c r="N430" s="26"/>
      <c r="O430" s="26">
        <f ca="1">+C$11+C$12*$F430</f>
        <v>-1.6497306805352339E-3</v>
      </c>
      <c r="P430" s="26"/>
      <c r="Q430" s="27">
        <f>+C430-15018.5</f>
        <v>40922.849799999967</v>
      </c>
    </row>
    <row r="431" spans="1:17" x14ac:dyDescent="0.2">
      <c r="A431" s="67" t="s">
        <v>62</v>
      </c>
      <c r="B431" s="68" t="s">
        <v>30</v>
      </c>
      <c r="C431" s="69">
        <v>55942.348999999929</v>
      </c>
      <c r="D431" s="69">
        <v>1E-4</v>
      </c>
      <c r="E431" s="26">
        <f>+(C431-C$7)/C$8</f>
        <v>8672.9961501137877</v>
      </c>
      <c r="F431" s="26">
        <f>ROUND(2*E431,0)/2</f>
        <v>8673</v>
      </c>
      <c r="G431" s="26">
        <f>+C431-(C$7+F431*C$8)</f>
        <v>-1.0990000664605759E-3</v>
      </c>
      <c r="H431" s="26"/>
      <c r="J431" s="26"/>
      <c r="L431" s="26"/>
      <c r="M431" s="26">
        <f>+G431</f>
        <v>-1.0990000664605759E-3</v>
      </c>
      <c r="N431" s="26"/>
      <c r="O431" s="26">
        <f ca="1">+C$11+C$12*$F431</f>
        <v>-1.6493549363730217E-3</v>
      </c>
      <c r="P431" s="26"/>
      <c r="Q431" s="27">
        <f>+C431-15018.5</f>
        <v>40923.848999999929</v>
      </c>
    </row>
    <row r="432" spans="1:17" x14ac:dyDescent="0.2">
      <c r="A432" s="67" t="s">
        <v>62</v>
      </c>
      <c r="B432" s="68" t="s">
        <v>31</v>
      </c>
      <c r="C432" s="69">
        <v>55942.491500000004</v>
      </c>
      <c r="D432" s="69">
        <v>1E-4</v>
      </c>
      <c r="E432" s="26">
        <f>+(C432-C$7)/C$8</f>
        <v>8673.4953391508061</v>
      </c>
      <c r="F432" s="26">
        <f>ROUND(2*E432,0)/2</f>
        <v>8673.5</v>
      </c>
      <c r="G432" s="26">
        <f>+C432-(C$7+F432*C$8)</f>
        <v>-1.3304999956744723E-3</v>
      </c>
      <c r="H432" s="26"/>
      <c r="J432" s="26"/>
      <c r="L432" s="26"/>
      <c r="M432" s="26">
        <f>+G432</f>
        <v>-1.3304999956744723E-3</v>
      </c>
      <c r="N432" s="26"/>
      <c r="O432" s="26">
        <f ca="1">+C$11+C$12*$F432</f>
        <v>-1.6493012586355628E-3</v>
      </c>
      <c r="P432" s="26"/>
      <c r="Q432" s="27">
        <f>+C432-15018.5</f>
        <v>40923.991500000004</v>
      </c>
    </row>
    <row r="433" spans="1:17" x14ac:dyDescent="0.2">
      <c r="A433" s="67" t="s">
        <v>62</v>
      </c>
      <c r="B433" s="68" t="s">
        <v>31</v>
      </c>
      <c r="C433" s="69">
        <v>55946.488299999852</v>
      </c>
      <c r="D433" s="69">
        <v>2.9999999999999997E-4</v>
      </c>
      <c r="E433" s="26">
        <f>+(C433-C$7)/C$8</f>
        <v>8687.4964531300193</v>
      </c>
      <c r="F433" s="26">
        <f>ROUND(2*E433,0)/2</f>
        <v>8687.5</v>
      </c>
      <c r="G433" s="26">
        <f>+C433-(C$7+F433*C$8)</f>
        <v>-1.0125001426786184E-3</v>
      </c>
      <c r="H433" s="26"/>
      <c r="J433" s="26"/>
      <c r="L433" s="26"/>
      <c r="M433" s="26">
        <f>+G433</f>
        <v>-1.0125001426786184E-3</v>
      </c>
      <c r="N433" s="26"/>
      <c r="O433" s="26">
        <f ca="1">+C$11+C$12*$F433</f>
        <v>-1.6477982819867137E-3</v>
      </c>
      <c r="P433" s="26"/>
      <c r="Q433" s="27">
        <f>+C433-15018.5</f>
        <v>40927.988299999852</v>
      </c>
    </row>
    <row r="434" spans="1:17" x14ac:dyDescent="0.2">
      <c r="A434" s="67" t="s">
        <v>62</v>
      </c>
      <c r="B434" s="68" t="s">
        <v>31</v>
      </c>
      <c r="C434" s="69">
        <v>55949.342300000135</v>
      </c>
      <c r="D434" s="69">
        <v>2.0000000000000001E-4</v>
      </c>
      <c r="E434" s="26">
        <f>+(C434-C$7)/C$8</f>
        <v>8697.4942461900064</v>
      </c>
      <c r="F434" s="26">
        <f>ROUND(2*E434,0)/2</f>
        <v>8697.5</v>
      </c>
      <c r="G434" s="26">
        <f>+C434-(C$7+F434*C$8)</f>
        <v>-1.6424998611910269E-3</v>
      </c>
      <c r="H434" s="26"/>
      <c r="J434" s="26"/>
      <c r="L434" s="26"/>
      <c r="M434" s="26">
        <f>+G434</f>
        <v>-1.6424998611910269E-3</v>
      </c>
      <c r="N434" s="26"/>
      <c r="O434" s="26">
        <f ca="1">+C$11+C$12*$F434</f>
        <v>-1.6467247272375358E-3</v>
      </c>
      <c r="P434" s="26"/>
      <c r="Q434" s="27">
        <f>+C434-15018.5</f>
        <v>40930.842300000135</v>
      </c>
    </row>
    <row r="435" spans="1:17" x14ac:dyDescent="0.2">
      <c r="A435" s="67" t="s">
        <v>62</v>
      </c>
      <c r="B435" s="68" t="s">
        <v>30</v>
      </c>
      <c r="C435" s="69">
        <v>55949.485400000121</v>
      </c>
      <c r="D435" s="69">
        <v>2.9999999999999997E-4</v>
      </c>
      <c r="E435" s="26">
        <f>+(C435-C$7)/C$8</f>
        <v>8697.9955370752923</v>
      </c>
      <c r="F435" s="26">
        <f>ROUND(2*E435,0)/2</f>
        <v>8698</v>
      </c>
      <c r="G435" s="26">
        <f>+C435-(C$7+F435*C$8)</f>
        <v>-1.2739998783217743E-3</v>
      </c>
      <c r="H435" s="26"/>
      <c r="J435" s="26"/>
      <c r="L435" s="26"/>
      <c r="M435" s="26">
        <f>+G435</f>
        <v>-1.2739998783217743E-3</v>
      </c>
      <c r="N435" s="26"/>
      <c r="O435" s="26">
        <f ca="1">+C$11+C$12*$F435</f>
        <v>-1.6466710495000769E-3</v>
      </c>
      <c r="P435" s="26"/>
      <c r="Q435" s="27">
        <f>+C435-15018.5</f>
        <v>40930.985400000121</v>
      </c>
    </row>
    <row r="436" spans="1:17" x14ac:dyDescent="0.2">
      <c r="A436" s="67" t="s">
        <v>62</v>
      </c>
      <c r="B436" s="68" t="s">
        <v>30</v>
      </c>
      <c r="C436" s="69">
        <v>55950.341700000223</v>
      </c>
      <c r="D436" s="69">
        <v>1E-4</v>
      </c>
      <c r="E436" s="26">
        <f>+(C436-C$7)/C$8</f>
        <v>8700.9952253014417</v>
      </c>
      <c r="F436" s="26">
        <f>ROUND(2*E436,0)/2</f>
        <v>8701</v>
      </c>
      <c r="G436" s="26">
        <f>+C436-(C$7+F436*C$8)</f>
        <v>-1.3629997774842195E-3</v>
      </c>
      <c r="H436" s="26"/>
      <c r="J436" s="26"/>
      <c r="L436" s="26"/>
      <c r="M436" s="26">
        <f>+G436</f>
        <v>-1.3629997774842195E-3</v>
      </c>
      <c r="N436" s="26"/>
      <c r="O436" s="26">
        <f ca="1">+C$11+C$12*$F436</f>
        <v>-1.6463489830753236E-3</v>
      </c>
      <c r="P436" s="26"/>
      <c r="Q436" s="27">
        <f>+C436-15018.5</f>
        <v>40931.841700000223</v>
      </c>
    </row>
    <row r="437" spans="1:17" x14ac:dyDescent="0.2">
      <c r="A437" s="67" t="s">
        <v>62</v>
      </c>
      <c r="B437" s="68" t="s">
        <v>31</v>
      </c>
      <c r="C437" s="69">
        <v>55951.340700000059</v>
      </c>
      <c r="D437" s="69">
        <v>2.0000000000000001E-4</v>
      </c>
      <c r="E437" s="26">
        <f>+(C437-C$7)/C$8</f>
        <v>8704.4948031796121</v>
      </c>
      <c r="F437" s="26">
        <f>ROUND(2*E437,0)/2</f>
        <v>8704.5</v>
      </c>
      <c r="G437" s="26">
        <f>+C437-(C$7+F437*C$8)</f>
        <v>-1.4834999383310787E-3</v>
      </c>
      <c r="H437" s="26"/>
      <c r="J437" s="26"/>
      <c r="L437" s="26"/>
      <c r="M437" s="26">
        <f>+G437</f>
        <v>-1.4834999383310787E-3</v>
      </c>
      <c r="N437" s="26"/>
      <c r="O437" s="26">
        <f ca="1">+C$11+C$12*$F437</f>
        <v>-1.6459732389131113E-3</v>
      </c>
      <c r="P437" s="26"/>
      <c r="Q437" s="27">
        <f>+C437-15018.5</f>
        <v>40932.840700000059</v>
      </c>
    </row>
    <row r="438" spans="1:17" x14ac:dyDescent="0.2">
      <c r="A438" s="67" t="s">
        <v>62</v>
      </c>
      <c r="B438" s="68" t="s">
        <v>30</v>
      </c>
      <c r="C438" s="69">
        <v>55952.339800000191</v>
      </c>
      <c r="D438" s="69">
        <v>2.0000000000000001E-4</v>
      </c>
      <c r="E438" s="26">
        <f>+(C438-C$7)/C$8</f>
        <v>8707.9947313669145</v>
      </c>
      <c r="F438" s="26">
        <f>ROUND(2*E438,0)/2</f>
        <v>8708</v>
      </c>
      <c r="G438" s="26">
        <f>+C438-(C$7+F438*C$8)</f>
        <v>-1.5039998033898883E-3</v>
      </c>
      <c r="H438" s="26"/>
      <c r="J438" s="26"/>
      <c r="L438" s="26"/>
      <c r="M438" s="26">
        <f>+G438</f>
        <v>-1.5039998033898883E-3</v>
      </c>
      <c r="N438" s="26"/>
      <c r="O438" s="26">
        <f ca="1">+C$11+C$12*$F438</f>
        <v>-1.645597494750899E-3</v>
      </c>
      <c r="P438" s="26"/>
      <c r="Q438" s="27">
        <f>+C438-15018.5</f>
        <v>40933.839800000191</v>
      </c>
    </row>
    <row r="439" spans="1:17" x14ac:dyDescent="0.2">
      <c r="A439" s="67" t="s">
        <v>62</v>
      </c>
      <c r="B439" s="68" t="s">
        <v>31</v>
      </c>
      <c r="C439" s="69">
        <v>55952.482799999882</v>
      </c>
      <c r="D439" s="69">
        <v>2.9999999999999997E-4</v>
      </c>
      <c r="E439" s="26">
        <f>+(C439-C$7)/C$8</f>
        <v>8708.4956719430702</v>
      </c>
      <c r="F439" s="26">
        <f>ROUND(2*E439,0)/2</f>
        <v>8708.5</v>
      </c>
      <c r="G439" s="26">
        <f>+C439-(C$7+F439*C$8)</f>
        <v>-1.2355001163086854E-3</v>
      </c>
      <c r="H439" s="26"/>
      <c r="J439" s="26"/>
      <c r="L439" s="26"/>
      <c r="M439" s="26">
        <f>+G439</f>
        <v>-1.2355001163086854E-3</v>
      </c>
      <c r="N439" s="26"/>
      <c r="O439" s="26">
        <f ca="1">+C$11+C$12*$F439</f>
        <v>-1.6455438170134402E-3</v>
      </c>
      <c r="P439" s="26"/>
      <c r="Q439" s="27">
        <f>+C439-15018.5</f>
        <v>40933.982799999882</v>
      </c>
    </row>
    <row r="440" spans="1:17" x14ac:dyDescent="0.2">
      <c r="A440" s="67" t="s">
        <v>62</v>
      </c>
      <c r="B440" s="68" t="s">
        <v>31</v>
      </c>
      <c r="C440" s="69">
        <v>55953.338800000027</v>
      </c>
      <c r="D440" s="69">
        <v>2.0000000000000001E-4</v>
      </c>
      <c r="E440" s="26">
        <f>+(C440-C$7)/C$8</f>
        <v>8711.4943092450849</v>
      </c>
      <c r="F440" s="26">
        <f>ROUND(2*E440,0)/2</f>
        <v>8711.5</v>
      </c>
      <c r="G440" s="26">
        <f>+C440-(C$7+F440*C$8)</f>
        <v>-1.6244999715127051E-3</v>
      </c>
      <c r="H440" s="26"/>
      <c r="J440" s="26"/>
      <c r="L440" s="26"/>
      <c r="M440" s="26">
        <f>+G440</f>
        <v>-1.6244999715127051E-3</v>
      </c>
      <c r="N440" s="26"/>
      <c r="O440" s="26">
        <f ca="1">+C$11+C$12*$F440</f>
        <v>-1.6452217505886868E-3</v>
      </c>
      <c r="P440" s="26"/>
      <c r="Q440" s="27">
        <f>+C440-15018.5</f>
        <v>40934.838800000027</v>
      </c>
    </row>
    <row r="441" spans="1:17" x14ac:dyDescent="0.2">
      <c r="A441" s="67" t="s">
        <v>62</v>
      </c>
      <c r="B441" s="68" t="s">
        <v>30</v>
      </c>
      <c r="C441" s="69">
        <v>55953.481900000013</v>
      </c>
      <c r="D441" s="69">
        <v>2.9999999999999997E-4</v>
      </c>
      <c r="E441" s="26">
        <f>+(C441-C$7)/C$8</f>
        <v>8711.9956001303726</v>
      </c>
      <c r="F441" s="26">
        <f>ROUND(2*E441,0)/2</f>
        <v>8712</v>
      </c>
      <c r="G441" s="26">
        <f>+C441-(C$7+F441*C$8)</f>
        <v>-1.2559999813674949E-3</v>
      </c>
      <c r="H441" s="26"/>
      <c r="J441" s="26"/>
      <c r="L441" s="26"/>
      <c r="M441" s="26">
        <f>+G441</f>
        <v>-1.2559999813674949E-3</v>
      </c>
      <c r="N441" s="26"/>
      <c r="O441" s="26">
        <f ca="1">+C$11+C$12*$F441</f>
        <v>-1.6451680728512279E-3</v>
      </c>
      <c r="P441" s="26"/>
      <c r="Q441" s="27">
        <f>+C441-15018.5</f>
        <v>40934.981900000013</v>
      </c>
    </row>
    <row r="442" spans="1:17" x14ac:dyDescent="0.2">
      <c r="A442" s="67" t="s">
        <v>62</v>
      </c>
      <c r="B442" s="68" t="s">
        <v>30</v>
      </c>
      <c r="C442" s="69">
        <v>55954.337400000077</v>
      </c>
      <c r="D442" s="69">
        <v>2.0000000000000001E-4</v>
      </c>
      <c r="E442" s="26">
        <f>+(C442-C$7)/C$8</f>
        <v>8714.9924858916202</v>
      </c>
      <c r="F442" s="26">
        <f>ROUND(2*E442,0)/2</f>
        <v>8715</v>
      </c>
      <c r="G442" s="26">
        <f>+C442-(C$7+F442*C$8)</f>
        <v>-2.1449999185279012E-3</v>
      </c>
      <c r="H442" s="26"/>
      <c r="J442" s="26"/>
      <c r="L442" s="26"/>
      <c r="M442" s="26">
        <f>+G442</f>
        <v>-2.1449999185279012E-3</v>
      </c>
      <c r="N442" s="26"/>
      <c r="O442" s="26">
        <f ca="1">+C$11+C$12*$F442</f>
        <v>-1.6448460064264745E-3</v>
      </c>
      <c r="P442" s="26"/>
      <c r="Q442" s="27">
        <f>+C442-15018.5</f>
        <v>40935.837400000077</v>
      </c>
    </row>
    <row r="443" spans="1:17" x14ac:dyDescent="0.2">
      <c r="A443" s="67" t="s">
        <v>62</v>
      </c>
      <c r="B443" s="68" t="s">
        <v>31</v>
      </c>
      <c r="C443" s="69">
        <v>55954.480399999768</v>
      </c>
      <c r="D443" s="69">
        <v>2.0000000000000001E-4</v>
      </c>
      <c r="E443" s="26">
        <f>+(C443-C$7)/C$8</f>
        <v>8715.493426467774</v>
      </c>
      <c r="F443" s="26">
        <f>ROUND(2*E443,0)/2</f>
        <v>8715.5</v>
      </c>
      <c r="G443" s="26">
        <f>+C443-(C$7+F443*C$8)</f>
        <v>-1.8765002314466983E-3</v>
      </c>
      <c r="H443" s="26"/>
      <c r="J443" s="26"/>
      <c r="L443" s="26"/>
      <c r="M443" s="26">
        <f>+G443</f>
        <v>-1.8765002314466983E-3</v>
      </c>
      <c r="N443" s="26"/>
      <c r="O443" s="26">
        <f ca="1">+C$11+C$12*$F443</f>
        <v>-1.6447923286890156E-3</v>
      </c>
      <c r="P443" s="26"/>
      <c r="Q443" s="27">
        <f>+C443-15018.5</f>
        <v>40935.980399999768</v>
      </c>
    </row>
    <row r="444" spans="1:17" x14ac:dyDescent="0.2">
      <c r="A444" s="67" t="s">
        <v>62</v>
      </c>
      <c r="B444" s="68" t="s">
        <v>31</v>
      </c>
      <c r="C444" s="69">
        <v>55955.336699999869</v>
      </c>
      <c r="D444" s="69">
        <v>2.9999999999999997E-4</v>
      </c>
      <c r="E444" s="26">
        <f>+(C444-C$7)/C$8</f>
        <v>8718.4931146939252</v>
      </c>
      <c r="F444" s="26">
        <f>ROUND(2*E444,0)/2</f>
        <v>8718.5</v>
      </c>
      <c r="G444" s="26">
        <f>+C444-(C$7+F444*C$8)</f>
        <v>-1.9655001306091435E-3</v>
      </c>
      <c r="H444" s="26"/>
      <c r="J444" s="26"/>
      <c r="L444" s="26"/>
      <c r="M444" s="26">
        <f>+G444</f>
        <v>-1.9655001306091435E-3</v>
      </c>
      <c r="N444" s="26"/>
      <c r="O444" s="26">
        <f ca="1">+C$11+C$12*$F444</f>
        <v>-1.6444702622642623E-3</v>
      </c>
      <c r="P444" s="26"/>
      <c r="Q444" s="27">
        <f>+C444-15018.5</f>
        <v>40936.836699999869</v>
      </c>
    </row>
    <row r="445" spans="1:17" x14ac:dyDescent="0.2">
      <c r="A445" s="67" t="s">
        <v>62</v>
      </c>
      <c r="B445" s="68" t="s">
        <v>30</v>
      </c>
      <c r="C445" s="69">
        <v>55955.479600000195</v>
      </c>
      <c r="D445" s="69">
        <v>1E-4</v>
      </c>
      <c r="E445" s="26">
        <f>+(C445-C$7)/C$8</f>
        <v>8718.9937049642085</v>
      </c>
      <c r="F445" s="26">
        <f>ROUND(2*E445,0)/2</f>
        <v>8719</v>
      </c>
      <c r="G445" s="26">
        <f>+C445-(C$7+F445*C$8)</f>
        <v>-1.7969998007174581E-3</v>
      </c>
      <c r="H445" s="26"/>
      <c r="J445" s="26"/>
      <c r="L445" s="26"/>
      <c r="M445" s="26">
        <f>+G445</f>
        <v>-1.7969998007174581E-3</v>
      </c>
      <c r="N445" s="26"/>
      <c r="O445" s="26">
        <f ca="1">+C$11+C$12*$F445</f>
        <v>-1.6444165845268034E-3</v>
      </c>
      <c r="P445" s="26"/>
      <c r="Q445" s="27">
        <f>+C445-15018.5</f>
        <v>40936.979600000195</v>
      </c>
    </row>
    <row r="446" spans="1:17" x14ac:dyDescent="0.2">
      <c r="A446" s="67" t="s">
        <v>62</v>
      </c>
      <c r="B446" s="68" t="s">
        <v>30</v>
      </c>
      <c r="C446" s="69">
        <v>55956.335899999831</v>
      </c>
      <c r="D446" s="69">
        <v>4.0000000000000002E-4</v>
      </c>
      <c r="E446" s="26">
        <f>+(C446-C$7)/C$8</f>
        <v>8721.9933931887281</v>
      </c>
      <c r="F446" s="26">
        <f>ROUND(2*E446,0)/2</f>
        <v>8722</v>
      </c>
      <c r="G446" s="26">
        <f>+C446-(C$7+F446*C$8)</f>
        <v>-1.8860001655411907E-3</v>
      </c>
      <c r="H446" s="26"/>
      <c r="J446" s="26"/>
      <c r="L446" s="26"/>
      <c r="M446" s="26">
        <f>+G446</f>
        <v>-1.8860001655411907E-3</v>
      </c>
      <c r="N446" s="26"/>
      <c r="O446" s="26">
        <f ca="1">+C$11+C$12*$F446</f>
        <v>-1.64409451810205E-3</v>
      </c>
      <c r="P446" s="26"/>
      <c r="Q446" s="27">
        <f>+C446-15018.5</f>
        <v>40937.835899999831</v>
      </c>
    </row>
    <row r="447" spans="1:17" x14ac:dyDescent="0.2">
      <c r="A447" s="67" t="s">
        <v>62</v>
      </c>
      <c r="B447" s="68" t="s">
        <v>31</v>
      </c>
      <c r="C447" s="69">
        <v>55956.478199999779</v>
      </c>
      <c r="D447" s="69">
        <v>2.0000000000000001E-4</v>
      </c>
      <c r="E447" s="26">
        <f>+(C447-C$7)/C$8</f>
        <v>8722.491881609114</v>
      </c>
      <c r="F447" s="26">
        <f>ROUND(2*E447,0)/2</f>
        <v>8722.5</v>
      </c>
      <c r="G447" s="26">
        <f>+C447-(C$7+F447*C$8)</f>
        <v>-2.3175002206698991E-3</v>
      </c>
      <c r="H447" s="26"/>
      <c r="J447" s="26"/>
      <c r="L447" s="26"/>
      <c r="M447" s="26">
        <f>+G447</f>
        <v>-2.3175002206698991E-3</v>
      </c>
      <c r="N447" s="26"/>
      <c r="O447" s="26">
        <f ca="1">+C$11+C$12*$F447</f>
        <v>-1.6440408403645911E-3</v>
      </c>
      <c r="P447" s="26"/>
      <c r="Q447" s="27">
        <f>+C447-15018.5</f>
        <v>40937.978199999779</v>
      </c>
    </row>
    <row r="448" spans="1:17" x14ac:dyDescent="0.2">
      <c r="A448" s="67" t="s">
        <v>62</v>
      </c>
      <c r="B448" s="68" t="s">
        <v>31</v>
      </c>
      <c r="C448" s="69">
        <v>55957.335500000045</v>
      </c>
      <c r="D448" s="69">
        <v>4.0000000000000002E-4</v>
      </c>
      <c r="E448" s="26">
        <f>+(C448-C$7)/C$8</f>
        <v>8725.4950729167977</v>
      </c>
      <c r="F448" s="26">
        <f>ROUND(2*E448,0)/2</f>
        <v>8725.5</v>
      </c>
      <c r="G448" s="26">
        <f>+C448-(C$7+F448*C$8)</f>
        <v>-1.4064999559195712E-3</v>
      </c>
      <c r="H448" s="26"/>
      <c r="J448" s="26"/>
      <c r="L448" s="26"/>
      <c r="M448" s="26">
        <f>+G448</f>
        <v>-1.4064999559195712E-3</v>
      </c>
      <c r="N448" s="26"/>
      <c r="O448" s="26">
        <f ca="1">+C$11+C$12*$F448</f>
        <v>-1.6437187739398377E-3</v>
      </c>
      <c r="P448" s="26"/>
      <c r="Q448" s="27">
        <f>+C448-15018.5</f>
        <v>40938.835500000045</v>
      </c>
    </row>
    <row r="449" spans="1:17" x14ac:dyDescent="0.2">
      <c r="A449" s="67" t="s">
        <v>62</v>
      </c>
      <c r="B449" s="68" t="s">
        <v>30</v>
      </c>
      <c r="C449" s="69">
        <v>55962.330599999987</v>
      </c>
      <c r="D449" s="69">
        <v>2.9999999999999997E-4</v>
      </c>
      <c r="E449" s="26">
        <f>+(C449-C$7)/C$8</f>
        <v>8742.9933126184114</v>
      </c>
      <c r="F449" s="26">
        <f>ROUND(2*E449,0)/2</f>
        <v>8743</v>
      </c>
      <c r="G449" s="26">
        <f>+C449-(C$7+F449*C$8)</f>
        <v>-1.9090000132564455E-3</v>
      </c>
      <c r="H449" s="26"/>
      <c r="J449" s="26"/>
      <c r="L449" s="26"/>
      <c r="M449" s="26">
        <f>+G449</f>
        <v>-1.9090000132564455E-3</v>
      </c>
      <c r="N449" s="26"/>
      <c r="O449" s="26">
        <f ca="1">+C$11+C$12*$F449</f>
        <v>-1.6418400531287764E-3</v>
      </c>
      <c r="P449" s="26"/>
      <c r="Q449" s="27">
        <f>+C449-15018.5</f>
        <v>40943.830599999987</v>
      </c>
    </row>
    <row r="450" spans="1:17" x14ac:dyDescent="0.2">
      <c r="A450" s="67" t="s">
        <v>62</v>
      </c>
      <c r="B450" s="68" t="s">
        <v>31</v>
      </c>
      <c r="C450" s="69">
        <v>55963.330099999905</v>
      </c>
      <c r="D450" s="69">
        <v>2.0000000000000001E-4</v>
      </c>
      <c r="E450" s="26">
        <f>+(C450-C$7)/C$8</f>
        <v>8746.494642037349</v>
      </c>
      <c r="F450" s="26">
        <f>ROUND(2*E450,0)/2</f>
        <v>8746.5</v>
      </c>
      <c r="G450" s="26">
        <f>+C450-(C$7+F450*C$8)</f>
        <v>-1.5295000921469182E-3</v>
      </c>
      <c r="H450" s="26"/>
      <c r="J450" s="26"/>
      <c r="L450" s="26"/>
      <c r="M450" s="26">
        <f>+G450</f>
        <v>-1.5295000921469182E-3</v>
      </c>
      <c r="N450" s="26"/>
      <c r="O450" s="26">
        <f ca="1">+C$11+C$12*$F450</f>
        <v>-1.6414643089665642E-3</v>
      </c>
      <c r="P450" s="26"/>
      <c r="Q450" s="27">
        <f>+C450-15018.5</f>
        <v>40944.830099999905</v>
      </c>
    </row>
    <row r="451" spans="1:17" x14ac:dyDescent="0.2">
      <c r="A451" s="67" t="s">
        <v>62</v>
      </c>
      <c r="B451" s="68" t="s">
        <v>30</v>
      </c>
      <c r="C451" s="69">
        <v>55963.472500000149</v>
      </c>
      <c r="D451" s="69">
        <v>2.9999999999999997E-4</v>
      </c>
      <c r="E451" s="26">
        <f>+(C451-C$7)/C$8</f>
        <v>8746.9934807668669</v>
      </c>
      <c r="F451" s="26">
        <f>ROUND(2*E451,0)/2</f>
        <v>8747</v>
      </c>
      <c r="G451" s="26">
        <f>+C451-(C$7+F451*C$8)</f>
        <v>-1.860999851487577E-3</v>
      </c>
      <c r="H451" s="26"/>
      <c r="J451" s="26"/>
      <c r="L451" s="26"/>
      <c r="M451" s="26">
        <f>+G451</f>
        <v>-1.860999851487577E-3</v>
      </c>
      <c r="N451" s="26"/>
      <c r="O451" s="26">
        <f ca="1">+C$11+C$12*$F451</f>
        <v>-1.6414106312291053E-3</v>
      </c>
      <c r="P451" s="26"/>
      <c r="Q451" s="27">
        <f>+C451-15018.5</f>
        <v>40944.972500000149</v>
      </c>
    </row>
    <row r="452" spans="1:17" x14ac:dyDescent="0.2">
      <c r="A452" s="67" t="s">
        <v>62</v>
      </c>
      <c r="B452" s="68" t="s">
        <v>30</v>
      </c>
      <c r="C452" s="69">
        <v>55966.327300000004</v>
      </c>
      <c r="D452" s="69">
        <v>2.0000000000000001E-4</v>
      </c>
      <c r="E452" s="26">
        <f>+(C452-C$7)/C$8</f>
        <v>8756.9940762901224</v>
      </c>
      <c r="F452" s="26">
        <f>ROUND(2*E452,0)/2</f>
        <v>8757</v>
      </c>
      <c r="G452" s="26">
        <f>+C452-(C$7+F452*C$8)</f>
        <v>-1.690999990387354E-3</v>
      </c>
      <c r="H452" s="26"/>
      <c r="J452" s="26"/>
      <c r="L452" s="26"/>
      <c r="M452" s="26">
        <f>+G452</f>
        <v>-1.690999990387354E-3</v>
      </c>
      <c r="N452" s="26"/>
      <c r="O452" s="26">
        <f ca="1">+C$11+C$12*$F452</f>
        <v>-1.6403370764799274E-3</v>
      </c>
      <c r="P452" s="26"/>
      <c r="Q452" s="27">
        <f>+C452-15018.5</f>
        <v>40947.827300000004</v>
      </c>
    </row>
    <row r="453" spans="1:17" x14ac:dyDescent="0.2">
      <c r="A453" s="67" t="s">
        <v>62</v>
      </c>
      <c r="B453" s="68" t="s">
        <v>31</v>
      </c>
      <c r="C453" s="69">
        <v>55967.326499999966</v>
      </c>
      <c r="D453" s="69">
        <v>4.0000000000000002E-4</v>
      </c>
      <c r="E453" s="26">
        <f>+(C453-C$7)/C$8</f>
        <v>8760.4943547849252</v>
      </c>
      <c r="F453" s="26">
        <f>ROUND(2*E453,0)/2</f>
        <v>8760.5</v>
      </c>
      <c r="G453" s="26">
        <f>+C453-(C$7+F453*C$8)</f>
        <v>-1.6115000325953588E-3</v>
      </c>
      <c r="H453" s="26"/>
      <c r="J453" s="26"/>
      <c r="L453" s="26"/>
      <c r="M453" s="26">
        <f>+G453</f>
        <v>-1.6115000325953588E-3</v>
      </c>
      <c r="N453" s="26"/>
      <c r="O453" s="26">
        <f ca="1">+C$11+C$12*$F453</f>
        <v>-1.6399613323177151E-3</v>
      </c>
      <c r="P453" s="26"/>
      <c r="Q453" s="27">
        <f>+C453-15018.5</f>
        <v>40948.826499999966</v>
      </c>
    </row>
    <row r="454" spans="1:17" x14ac:dyDescent="0.2">
      <c r="A454" s="67" t="s">
        <v>62</v>
      </c>
      <c r="B454" s="68" t="s">
        <v>30</v>
      </c>
      <c r="C454" s="69">
        <v>55967.470100000035</v>
      </c>
      <c r="D454" s="69">
        <v>2.9999999999999997E-4</v>
      </c>
      <c r="E454" s="26">
        <f>+(C454-C$7)/C$8</f>
        <v>8760.9973972109801</v>
      </c>
      <c r="F454" s="26">
        <f>ROUND(2*E454,0)/2</f>
        <v>8761</v>
      </c>
      <c r="G454" s="26">
        <f>+C454-(C$7+F454*C$8)</f>
        <v>-7.4299996049376205E-4</v>
      </c>
      <c r="H454" s="26"/>
      <c r="J454" s="26"/>
      <c r="L454" s="26"/>
      <c r="M454" s="26">
        <f>+G454</f>
        <v>-7.4299996049376205E-4</v>
      </c>
      <c r="N454" s="26"/>
      <c r="O454" s="26">
        <f ca="1">+C$11+C$12*$F454</f>
        <v>-1.6399076545802562E-3</v>
      </c>
      <c r="P454" s="26"/>
      <c r="Q454" s="27">
        <f>+C454-15018.5</f>
        <v>40948.970100000035</v>
      </c>
    </row>
    <row r="455" spans="1:17" x14ac:dyDescent="0.2">
      <c r="A455" s="67" t="s">
        <v>62</v>
      </c>
      <c r="B455" s="68" t="s">
        <v>31</v>
      </c>
      <c r="C455" s="69">
        <v>55969.32470000023</v>
      </c>
      <c r="D455" s="69">
        <v>1E-4</v>
      </c>
      <c r="E455" s="26">
        <f>+(C455-C$7)/C$8</f>
        <v>8767.4942111595301</v>
      </c>
      <c r="F455" s="26">
        <f>ROUND(2*E455,0)/2</f>
        <v>8767.5</v>
      </c>
      <c r="G455" s="26">
        <f>+C455-(C$7+F455*C$8)</f>
        <v>-1.6524997699889354E-3</v>
      </c>
      <c r="H455" s="26"/>
      <c r="J455" s="26"/>
      <c r="L455" s="26"/>
      <c r="M455" s="26">
        <f>+G455</f>
        <v>-1.6524997699889354E-3</v>
      </c>
      <c r="N455" s="26"/>
      <c r="O455" s="26">
        <f ca="1">+C$11+C$12*$F455</f>
        <v>-1.6392098439932906E-3</v>
      </c>
      <c r="P455" s="26"/>
      <c r="Q455" s="27">
        <f>+C455-15018.5</f>
        <v>40950.82470000023</v>
      </c>
    </row>
    <row r="456" spans="1:17" x14ac:dyDescent="0.2">
      <c r="A456" s="67" t="s">
        <v>62</v>
      </c>
      <c r="B456" s="68" t="s">
        <v>30</v>
      </c>
      <c r="C456" s="69">
        <v>55970.324299999978</v>
      </c>
      <c r="D456" s="69">
        <v>2.9999999999999997E-4</v>
      </c>
      <c r="E456" s="26">
        <f>+(C456-C$7)/C$8</f>
        <v>8770.995890885968</v>
      </c>
      <c r="F456" s="26">
        <f>ROUND(2*E456,0)/2</f>
        <v>8771</v>
      </c>
      <c r="G456" s="26">
        <f>+C456-(C$7+F456*C$8)</f>
        <v>-1.1730000187526457E-3</v>
      </c>
      <c r="H456" s="26"/>
      <c r="J456" s="26"/>
      <c r="L456" s="26"/>
      <c r="M456" s="26">
        <f>+G456</f>
        <v>-1.1730000187526457E-3</v>
      </c>
      <c r="N456" s="26"/>
      <c r="O456" s="26">
        <f ca="1">+C$11+C$12*$F456</f>
        <v>-1.6388340998310783E-3</v>
      </c>
      <c r="P456" s="26"/>
      <c r="Q456" s="27">
        <f>+C456-15018.5</f>
        <v>40951.824299999978</v>
      </c>
    </row>
    <row r="457" spans="1:17" x14ac:dyDescent="0.2">
      <c r="A457" s="67" t="s">
        <v>62</v>
      </c>
      <c r="B457" s="68" t="s">
        <v>31</v>
      </c>
      <c r="C457" s="69">
        <v>55970.466099999845</v>
      </c>
      <c r="D457" s="69">
        <v>2.9999999999999997E-4</v>
      </c>
      <c r="E457" s="26">
        <f>+(C457-C$7)/C$8</f>
        <v>8771.4926277655868</v>
      </c>
      <c r="F457" s="26">
        <f>ROUND(2*E457,0)/2</f>
        <v>8771.5</v>
      </c>
      <c r="G457" s="26">
        <f>+C457-(C$7+F457*C$8)</f>
        <v>-2.1045001485617831E-3</v>
      </c>
      <c r="H457" s="26"/>
      <c r="J457" s="26"/>
      <c r="L457" s="26"/>
      <c r="M457" s="26">
        <f>+G457</f>
        <v>-2.1045001485617831E-3</v>
      </c>
      <c r="N457" s="26"/>
      <c r="O457" s="26">
        <f ca="1">+C$11+C$12*$F457</f>
        <v>-1.6387804220936194E-3</v>
      </c>
      <c r="P457" s="26"/>
      <c r="Q457" s="27">
        <f>+C457-15018.5</f>
        <v>40951.966099999845</v>
      </c>
    </row>
    <row r="458" spans="1:17" x14ac:dyDescent="0.2">
      <c r="A458" s="67" t="s">
        <v>62</v>
      </c>
      <c r="B458" s="68" t="s">
        <v>31</v>
      </c>
      <c r="C458" s="69">
        <v>55971.323700000066</v>
      </c>
      <c r="D458" s="69">
        <v>5.0000000000000001E-4</v>
      </c>
      <c r="E458" s="26">
        <f>+(C458-C$7)/C$8</f>
        <v>8774.4968699974052</v>
      </c>
      <c r="F458" s="26">
        <f>ROUND(2*E458,0)/2</f>
        <v>8774.5</v>
      </c>
      <c r="G458" s="26">
        <f>+C458-(C$7+F458*C$8)</f>
        <v>-8.9349992776988074E-4</v>
      </c>
      <c r="H458" s="26"/>
      <c r="J458" s="26"/>
      <c r="L458" s="26"/>
      <c r="M458" s="26">
        <f>+G458</f>
        <v>-8.9349992776988074E-4</v>
      </c>
      <c r="N458" s="26"/>
      <c r="O458" s="26">
        <f ca="1">+C$11+C$12*$F458</f>
        <v>-1.6384583556688661E-3</v>
      </c>
      <c r="P458" s="26"/>
      <c r="Q458" s="27">
        <f>+C458-15018.5</f>
        <v>40952.823700000066</v>
      </c>
    </row>
    <row r="459" spans="1:17" x14ac:dyDescent="0.2">
      <c r="A459" s="67" t="s">
        <v>62</v>
      </c>
      <c r="B459" s="68" t="s">
        <v>30</v>
      </c>
      <c r="C459" s="69">
        <v>55971.466000000015</v>
      </c>
      <c r="D459" s="69">
        <v>2.0000000000000001E-4</v>
      </c>
      <c r="E459" s="26">
        <f>+(C459-C$7)/C$8</f>
        <v>8774.9953584177911</v>
      </c>
      <c r="F459" s="26">
        <f>ROUND(2*E459,0)/2</f>
        <v>8775</v>
      </c>
      <c r="G459" s="26">
        <f>+C459-(C$7+F459*C$8)</f>
        <v>-1.3249999828985892E-3</v>
      </c>
      <c r="H459" s="26"/>
      <c r="J459" s="26"/>
      <c r="L459" s="26"/>
      <c r="M459" s="26">
        <f>+G459</f>
        <v>-1.3249999828985892E-3</v>
      </c>
      <c r="N459" s="26"/>
      <c r="O459" s="26">
        <f ca="1">+C$11+C$12*$F459</f>
        <v>-1.6384046779314072E-3</v>
      </c>
      <c r="P459" s="26"/>
      <c r="Q459" s="27">
        <f>+C459-15018.5</f>
        <v>40952.966000000015</v>
      </c>
    </row>
    <row r="460" spans="1:17" x14ac:dyDescent="0.2">
      <c r="A460" s="67" t="s">
        <v>62</v>
      </c>
      <c r="B460" s="68" t="s">
        <v>30</v>
      </c>
      <c r="C460" s="69">
        <v>55972.321899999864</v>
      </c>
      <c r="D460" s="69">
        <v>2.9999999999999997E-4</v>
      </c>
      <c r="E460" s="26">
        <f>+(C460-C$7)/C$8</f>
        <v>8777.9936454106737</v>
      </c>
      <c r="F460" s="26">
        <f>ROUND(2*E460,0)/2</f>
        <v>8778</v>
      </c>
      <c r="G460" s="26">
        <f>+C460-(C$7+F460*C$8)</f>
        <v>-1.8140001338906586E-3</v>
      </c>
      <c r="H460" s="26"/>
      <c r="J460" s="26"/>
      <c r="L460" s="26"/>
      <c r="M460" s="26">
        <f>+G460</f>
        <v>-1.8140001338906586E-3</v>
      </c>
      <c r="N460" s="26"/>
      <c r="O460" s="26">
        <f ca="1">+C$11+C$12*$F460</f>
        <v>-1.6380826115066538E-3</v>
      </c>
      <c r="P460" s="26"/>
      <c r="Q460" s="27">
        <f>+C460-15018.5</f>
        <v>40953.821899999864</v>
      </c>
    </row>
    <row r="461" spans="1:17" x14ac:dyDescent="0.2">
      <c r="A461" s="67" t="s">
        <v>62</v>
      </c>
      <c r="B461" s="68" t="s">
        <v>31</v>
      </c>
      <c r="C461" s="69">
        <v>55972.464900000021</v>
      </c>
      <c r="D461" s="69">
        <v>2.9999999999999997E-4</v>
      </c>
      <c r="E461" s="26">
        <f>+(C461-C$7)/C$8</f>
        <v>8778.4945859884592</v>
      </c>
      <c r="F461" s="26">
        <f>ROUND(2*E461,0)/2</f>
        <v>8778.5</v>
      </c>
      <c r="G461" s="26">
        <f>+C461-(C$7+F461*C$8)</f>
        <v>-1.5454999738722108E-3</v>
      </c>
      <c r="H461" s="26"/>
      <c r="J461" s="26"/>
      <c r="L461" s="26"/>
      <c r="M461" s="26">
        <f>+G461</f>
        <v>-1.5454999738722108E-3</v>
      </c>
      <c r="N461" s="26"/>
      <c r="O461" s="26">
        <f ca="1">+C$11+C$12*$F461</f>
        <v>-1.6380289337691949E-3</v>
      </c>
      <c r="P461" s="26"/>
      <c r="Q461" s="27">
        <f>+C461-15018.5</f>
        <v>40953.964900000021</v>
      </c>
    </row>
    <row r="462" spans="1:17" x14ac:dyDescent="0.2">
      <c r="A462" s="67" t="s">
        <v>62</v>
      </c>
      <c r="B462" s="68" t="s">
        <v>31</v>
      </c>
      <c r="C462" s="69">
        <v>55973.321200000122</v>
      </c>
      <c r="D462" s="69">
        <v>2.0000000000000001E-4</v>
      </c>
      <c r="E462" s="26">
        <f>+(C462-C$7)/C$8</f>
        <v>8781.4942742146104</v>
      </c>
      <c r="F462" s="26">
        <f>ROUND(2*E462,0)/2</f>
        <v>8781.5</v>
      </c>
      <c r="G462" s="26">
        <f>+C462-(C$7+F462*C$8)</f>
        <v>-1.634499873034656E-3</v>
      </c>
      <c r="H462" s="26"/>
      <c r="J462" s="26"/>
      <c r="L462" s="26"/>
      <c r="M462" s="26">
        <f>+G462</f>
        <v>-1.634499873034656E-3</v>
      </c>
      <c r="N462" s="26"/>
      <c r="O462" s="26">
        <f ca="1">+C$11+C$12*$F462</f>
        <v>-1.6377068673444416E-3</v>
      </c>
      <c r="P462" s="26"/>
      <c r="Q462" s="27">
        <f>+C462-15018.5</f>
        <v>40954.821200000122</v>
      </c>
    </row>
    <row r="463" spans="1:17" x14ac:dyDescent="0.2">
      <c r="A463" s="67" t="s">
        <v>62</v>
      </c>
      <c r="B463" s="68" t="s">
        <v>30</v>
      </c>
      <c r="C463" s="69">
        <v>55974.320499999914</v>
      </c>
      <c r="D463" s="69">
        <v>2.0000000000000001E-4</v>
      </c>
      <c r="E463" s="26">
        <f>+(C463-C$7)/C$8</f>
        <v>8784.9949030169137</v>
      </c>
      <c r="F463" s="26">
        <f>ROUND(2*E463,0)/2</f>
        <v>8785</v>
      </c>
      <c r="G463" s="26">
        <f>+C463-(C$7+F463*C$8)</f>
        <v>-1.4550000851158984E-3</v>
      </c>
      <c r="H463" s="26"/>
      <c r="J463" s="26"/>
      <c r="L463" s="26"/>
      <c r="M463" s="26">
        <f>+G463</f>
        <v>-1.4550000851158984E-3</v>
      </c>
      <c r="N463" s="26"/>
      <c r="O463" s="26">
        <f ca="1">+C$11+C$12*$F463</f>
        <v>-1.6373311231822293E-3</v>
      </c>
      <c r="P463" s="26"/>
      <c r="Q463" s="27">
        <f>+C463-15018.5</f>
        <v>40955.820499999914</v>
      </c>
    </row>
    <row r="464" spans="1:17" x14ac:dyDescent="0.2">
      <c r="A464" s="67" t="s">
        <v>62</v>
      </c>
      <c r="B464" s="68" t="s">
        <v>31</v>
      </c>
      <c r="C464" s="69">
        <v>55975.31939999992</v>
      </c>
      <c r="D464" s="69">
        <v>4.0000000000000002E-4</v>
      </c>
      <c r="E464" s="26">
        <f>+(C464-C$7)/C$8</f>
        <v>8788.4941305875836</v>
      </c>
      <c r="F464" s="26">
        <f>ROUND(2*E464,0)/2</f>
        <v>8788.5</v>
      </c>
      <c r="G464" s="26">
        <f>+C464-(C$7+F464*C$8)</f>
        <v>-1.67550007608952E-3</v>
      </c>
      <c r="H464" s="26"/>
      <c r="J464" s="26"/>
      <c r="L464" s="26"/>
      <c r="M464" s="26">
        <f>+G464</f>
        <v>-1.67550007608952E-3</v>
      </c>
      <c r="N464" s="26"/>
      <c r="O464" s="26">
        <f ca="1">+C$11+C$12*$F464</f>
        <v>-1.636955379020017E-3</v>
      </c>
      <c r="P464" s="26"/>
      <c r="Q464" s="27">
        <f>+C464-15018.5</f>
        <v>40956.81939999992</v>
      </c>
    </row>
    <row r="465" spans="1:17" x14ac:dyDescent="0.2">
      <c r="A465" s="67" t="s">
        <v>62</v>
      </c>
      <c r="B465" s="68" t="s">
        <v>30</v>
      </c>
      <c r="C465" s="69">
        <v>55976.318200000096</v>
      </c>
      <c r="D465" s="69">
        <v>4.0000000000000002E-4</v>
      </c>
      <c r="E465" s="26">
        <f>+(C465-C$7)/C$8</f>
        <v>8791.9930078507514</v>
      </c>
      <c r="F465" s="26">
        <f>ROUND(2*E465,0)/2</f>
        <v>8792</v>
      </c>
      <c r="G465" s="26">
        <f>+C465-(C$7+F465*C$8)</f>
        <v>-1.9959999044658616E-3</v>
      </c>
      <c r="H465" s="26"/>
      <c r="J465" s="26"/>
      <c r="L465" s="26"/>
      <c r="M465" s="26">
        <f>+G465</f>
        <v>-1.9959999044658616E-3</v>
      </c>
      <c r="N465" s="26"/>
      <c r="O465" s="26">
        <f ca="1">+C$11+C$12*$F465</f>
        <v>-1.6365796348578048E-3</v>
      </c>
      <c r="P465" s="26"/>
      <c r="Q465" s="27">
        <f>+C465-15018.5</f>
        <v>40957.818200000096</v>
      </c>
    </row>
    <row r="466" spans="1:17" x14ac:dyDescent="0.2">
      <c r="A466" s="67" t="s">
        <v>62</v>
      </c>
      <c r="B466" s="68" t="s">
        <v>31</v>
      </c>
      <c r="C466" s="69">
        <v>55977.31790000014</v>
      </c>
      <c r="D466" s="69">
        <v>2.0000000000000001E-4</v>
      </c>
      <c r="E466" s="26">
        <f>+(C466-C$7)/C$8</f>
        <v>8795.4950378863214</v>
      </c>
      <c r="F466" s="26">
        <f>ROUND(2*E466,0)/2</f>
        <v>8795.5</v>
      </c>
      <c r="G466" s="26">
        <f>+C466-(C$7+F466*C$8)</f>
        <v>-1.4164998574415222E-3</v>
      </c>
      <c r="H466" s="26"/>
      <c r="J466" s="26"/>
      <c r="L466" s="26"/>
      <c r="M466" s="26">
        <f>+G466</f>
        <v>-1.4164998574415222E-3</v>
      </c>
      <c r="N466" s="26"/>
      <c r="O466" s="26">
        <f ca="1">+C$11+C$12*$F466</f>
        <v>-1.6362038906955925E-3</v>
      </c>
      <c r="P466" s="26"/>
      <c r="Q466" s="27">
        <f>+C466-15018.5</f>
        <v>40958.81790000014</v>
      </c>
    </row>
    <row r="467" spans="1:17" x14ac:dyDescent="0.2">
      <c r="A467" s="67" t="s">
        <v>62</v>
      </c>
      <c r="B467" s="68" t="s">
        <v>30</v>
      </c>
      <c r="C467" s="69">
        <v>55977.460500000045</v>
      </c>
      <c r="D467" s="69">
        <v>5.9999999999999995E-4</v>
      </c>
      <c r="E467" s="26">
        <f>+(C467-C$7)/C$8</f>
        <v>8795.994577230842</v>
      </c>
      <c r="F467" s="26">
        <f>ROUND(2*E467,0)/2</f>
        <v>8796</v>
      </c>
      <c r="G467" s="26">
        <f>+C467-(C$7+F467*C$8)</f>
        <v>-1.5479999492526986E-3</v>
      </c>
      <c r="H467" s="26"/>
      <c r="J467" s="26"/>
      <c r="L467" s="26"/>
      <c r="M467" s="26">
        <f>+G467</f>
        <v>-1.5479999492526986E-3</v>
      </c>
      <c r="N467" s="26"/>
      <c r="O467" s="26">
        <f ca="1">+C$11+C$12*$F467</f>
        <v>-1.6361502129581336E-3</v>
      </c>
      <c r="P467" s="26"/>
      <c r="Q467" s="27">
        <f>+C467-15018.5</f>
        <v>40958.960500000045</v>
      </c>
    </row>
    <row r="468" spans="1:17" x14ac:dyDescent="0.2">
      <c r="A468" s="67" t="s">
        <v>62</v>
      </c>
      <c r="B468" s="68" t="s">
        <v>30</v>
      </c>
      <c r="C468" s="69">
        <v>55978.31669999985</v>
      </c>
      <c r="D468" s="69">
        <v>2.9999999999999997E-4</v>
      </c>
      <c r="E468" s="26">
        <f>+(C468-C$7)/C$8</f>
        <v>8798.9939151478593</v>
      </c>
      <c r="F468" s="26">
        <f>ROUND(2*E468,0)/2</f>
        <v>8799</v>
      </c>
      <c r="G468" s="26">
        <f>+C468-(C$7+F468*C$8)</f>
        <v>-1.7370001442031935E-3</v>
      </c>
      <c r="H468" s="26"/>
      <c r="J468" s="26"/>
      <c r="L468" s="26"/>
      <c r="M468" s="26">
        <f>+G468</f>
        <v>-1.7370001442031935E-3</v>
      </c>
      <c r="N468" s="26"/>
      <c r="O468" s="26">
        <f ca="1">+C$11+C$12*$F468</f>
        <v>-1.6358281465333802E-3</v>
      </c>
      <c r="P468" s="26"/>
      <c r="Q468" s="27">
        <f>+C468-15018.5</f>
        <v>40959.81669999985</v>
      </c>
    </row>
    <row r="469" spans="1:17" x14ac:dyDescent="0.2">
      <c r="A469" s="67" t="s">
        <v>62</v>
      </c>
      <c r="B469" s="68" t="s">
        <v>31</v>
      </c>
      <c r="C469" s="69">
        <v>55978.459499999881</v>
      </c>
      <c r="D469" s="69">
        <v>2.9999999999999997E-4</v>
      </c>
      <c r="E469" s="26">
        <f>+(C469-C$7)/C$8</f>
        <v>8799.4941551090105</v>
      </c>
      <c r="F469" s="26">
        <f>ROUND(2*E469,0)/2</f>
        <v>8799.5</v>
      </c>
      <c r="G469" s="26">
        <f>+C469-(C$7+F469*C$8)</f>
        <v>-1.6685001173755154E-3</v>
      </c>
      <c r="H469" s="26"/>
      <c r="J469" s="26"/>
      <c r="L469" s="26"/>
      <c r="M469" s="26">
        <f>+G469</f>
        <v>-1.6685001173755154E-3</v>
      </c>
      <c r="N469" s="26"/>
      <c r="O469" s="26">
        <f ca="1">+C$11+C$12*$F469</f>
        <v>-1.6357744687959213E-3</v>
      </c>
      <c r="P469" s="26"/>
      <c r="Q469" s="27">
        <f>+C469-15018.5</f>
        <v>40959.959499999881</v>
      </c>
    </row>
    <row r="470" spans="1:17" x14ac:dyDescent="0.2">
      <c r="A470" s="67" t="s">
        <v>62</v>
      </c>
      <c r="B470" s="68" t="s">
        <v>31</v>
      </c>
      <c r="C470" s="69">
        <v>55979.316399999894</v>
      </c>
      <c r="D470" s="69">
        <v>2.9999999999999997E-4</v>
      </c>
      <c r="E470" s="26">
        <f>+(C470-C$7)/C$8</f>
        <v>8802.4959451834293</v>
      </c>
      <c r="F470" s="26">
        <f>ROUND(2*E470,0)/2</f>
        <v>8802.5</v>
      </c>
      <c r="G470" s="26">
        <f>+C470-(C$7+F470*C$8)</f>
        <v>-1.1575001044548117E-3</v>
      </c>
      <c r="H470" s="26"/>
      <c r="J470" s="26"/>
      <c r="L470" s="26"/>
      <c r="M470" s="26">
        <f>+G470</f>
        <v>-1.1575001044548117E-3</v>
      </c>
      <c r="N470" s="26"/>
      <c r="O470" s="26">
        <f ca="1">+C$11+C$12*$F470</f>
        <v>-1.635452402371168E-3</v>
      </c>
      <c r="P470" s="26"/>
      <c r="Q470" s="27">
        <f>+C470-15018.5</f>
        <v>40960.816399999894</v>
      </c>
    </row>
    <row r="471" spans="1:17" x14ac:dyDescent="0.2">
      <c r="A471" s="67" t="s">
        <v>62</v>
      </c>
      <c r="B471" s="68" t="s">
        <v>30</v>
      </c>
      <c r="C471" s="69">
        <v>55979.459199999925</v>
      </c>
      <c r="D471" s="69">
        <v>2.0000000000000001E-4</v>
      </c>
      <c r="E471" s="26">
        <f>+(C471-C$7)/C$8</f>
        <v>8802.9961851445805</v>
      </c>
      <c r="F471" s="26">
        <f>ROUND(2*E471,0)/2</f>
        <v>8803</v>
      </c>
      <c r="G471" s="26">
        <f>+C471-(C$7+F471*C$8)</f>
        <v>-1.089000070351176E-3</v>
      </c>
      <c r="H471" s="26"/>
      <c r="J471" s="26"/>
      <c r="L471" s="26"/>
      <c r="M471" s="26">
        <f>+G471</f>
        <v>-1.089000070351176E-3</v>
      </c>
      <c r="N471" s="26"/>
      <c r="O471" s="26">
        <f ca="1">+C$11+C$12*$F471</f>
        <v>-1.6353987246337091E-3</v>
      </c>
      <c r="P471" s="26"/>
      <c r="Q471" s="27">
        <f>+C471-15018.5</f>
        <v>40960.959199999925</v>
      </c>
    </row>
    <row r="472" spans="1:17" x14ac:dyDescent="0.2">
      <c r="A472" s="67" t="s">
        <v>62</v>
      </c>
      <c r="B472" s="68" t="s">
        <v>31</v>
      </c>
      <c r="C472" s="69">
        <v>55981.314699999988</v>
      </c>
      <c r="D472" s="69">
        <v>4.0000000000000002E-4</v>
      </c>
      <c r="E472" s="26">
        <f>+(C472-C$7)/C$8</f>
        <v>8809.4961518655346</v>
      </c>
      <c r="F472" s="26">
        <f>ROUND(2*E472,0)/2</f>
        <v>8809.5</v>
      </c>
      <c r="G472" s="26">
        <f>+C472-(C$7+F472*C$8)</f>
        <v>-1.0985000117216259E-3</v>
      </c>
      <c r="H472" s="26"/>
      <c r="J472" s="26"/>
      <c r="L472" s="26"/>
      <c r="M472" s="26">
        <f>+G472</f>
        <v>-1.0985000117216259E-3</v>
      </c>
      <c r="N472" s="26"/>
      <c r="O472" s="26">
        <f ca="1">+C$11+C$12*$F472</f>
        <v>-1.6347009140467435E-3</v>
      </c>
      <c r="P472" s="26"/>
      <c r="Q472" s="27">
        <f>+C472-15018.5</f>
        <v>40962.814699999988</v>
      </c>
    </row>
    <row r="473" spans="1:17" x14ac:dyDescent="0.2">
      <c r="A473" s="67" t="s">
        <v>62</v>
      </c>
      <c r="B473" s="68" t="s">
        <v>30</v>
      </c>
      <c r="C473" s="69">
        <v>55981.457200000063</v>
      </c>
      <c r="D473" s="69">
        <v>2.0000000000000001E-4</v>
      </c>
      <c r="E473" s="26">
        <f>+(C473-C$7)/C$8</f>
        <v>8809.9953409025529</v>
      </c>
      <c r="F473" s="26">
        <f>ROUND(2*E473,0)/2</f>
        <v>8810</v>
      </c>
      <c r="G473" s="26">
        <f>+C473-(C$7+F473*C$8)</f>
        <v>-1.3299999336595647E-3</v>
      </c>
      <c r="H473" s="26"/>
      <c r="J473" s="26"/>
      <c r="L473" s="26"/>
      <c r="M473" s="26">
        <f>+G473</f>
        <v>-1.3299999336595647E-3</v>
      </c>
      <c r="N473" s="26"/>
      <c r="O473" s="26">
        <f ca="1">+C$11+C$12*$F473</f>
        <v>-1.6346472363092846E-3</v>
      </c>
      <c r="P473" s="26"/>
      <c r="Q473" s="27">
        <f>+C473-15018.5</f>
        <v>40962.957200000063</v>
      </c>
    </row>
    <row r="474" spans="1:17" x14ac:dyDescent="0.2">
      <c r="A474" s="67" t="s">
        <v>62</v>
      </c>
      <c r="B474" s="68" t="s">
        <v>30</v>
      </c>
      <c r="C474" s="69">
        <v>55982.313500000164</v>
      </c>
      <c r="D474" s="69">
        <v>2.0000000000000001E-4</v>
      </c>
      <c r="E474" s="26">
        <f>+(C474-C$7)/C$8</f>
        <v>8812.9950291287023</v>
      </c>
      <c r="F474" s="26">
        <f>ROUND(2*E474,0)/2</f>
        <v>8813</v>
      </c>
      <c r="G474" s="26">
        <f>+C474-(C$7+F474*C$8)</f>
        <v>-1.4189998328220099E-3</v>
      </c>
      <c r="H474" s="26"/>
      <c r="J474" s="26"/>
      <c r="L474" s="26"/>
      <c r="M474" s="26">
        <f>+G474</f>
        <v>-1.4189998328220099E-3</v>
      </c>
      <c r="N474" s="26"/>
      <c r="O474" s="26">
        <f ca="1">+C$11+C$12*$F474</f>
        <v>-1.6343251698845312E-3</v>
      </c>
      <c r="P474" s="26"/>
      <c r="Q474" s="27">
        <f>+C474-15018.5</f>
        <v>40963.813500000164</v>
      </c>
    </row>
    <row r="475" spans="1:17" x14ac:dyDescent="0.2">
      <c r="A475" s="67" t="s">
        <v>62</v>
      </c>
      <c r="B475" s="68" t="s">
        <v>31</v>
      </c>
      <c r="C475" s="69">
        <v>55982.455800000113</v>
      </c>
      <c r="D475" s="69">
        <v>6.9999999999999999E-4</v>
      </c>
      <c r="E475" s="26">
        <f>+(C475-C$7)/C$8</f>
        <v>8813.4935175490882</v>
      </c>
      <c r="F475" s="26">
        <f>ROUND(2*E475,0)/2</f>
        <v>8813.5</v>
      </c>
      <c r="G475" s="26">
        <f>+C475-(C$7+F475*C$8)</f>
        <v>-1.8504998879507184E-3</v>
      </c>
      <c r="H475" s="26"/>
      <c r="J475" s="26"/>
      <c r="L475" s="26"/>
      <c r="M475" s="26">
        <f>+G475</f>
        <v>-1.8504998879507184E-3</v>
      </c>
      <c r="N475" s="26"/>
      <c r="O475" s="26">
        <f ca="1">+C$11+C$12*$F475</f>
        <v>-1.6342714921470723E-3</v>
      </c>
      <c r="P475" s="26"/>
      <c r="Q475" s="27">
        <f>+C475-15018.5</f>
        <v>40963.955800000113</v>
      </c>
    </row>
    <row r="476" spans="1:17" x14ac:dyDescent="0.2">
      <c r="A476" s="67" t="s">
        <v>62</v>
      </c>
      <c r="B476" s="68" t="s">
        <v>31</v>
      </c>
      <c r="C476" s="69">
        <v>55983.312299999874</v>
      </c>
      <c r="D476" s="69">
        <v>2.0000000000000001E-4</v>
      </c>
      <c r="E476" s="26">
        <f>+(C476-C$7)/C$8</f>
        <v>8816.4939063902402</v>
      </c>
      <c r="F476" s="26">
        <f>ROUND(2*E476,0)/2</f>
        <v>8816.5</v>
      </c>
      <c r="G476" s="26">
        <f>+C476-(C$7+F476*C$8)</f>
        <v>-1.7395001195836812E-3</v>
      </c>
      <c r="H476" s="26"/>
      <c r="J476" s="26"/>
      <c r="L476" s="26"/>
      <c r="M476" s="26">
        <f>+G476</f>
        <v>-1.7395001195836812E-3</v>
      </c>
      <c r="N476" s="26"/>
      <c r="O476" s="26">
        <f ca="1">+C$11+C$12*$F476</f>
        <v>-1.6339494257223189E-3</v>
      </c>
      <c r="P476" s="26"/>
      <c r="Q476" s="27">
        <f>+C476-15018.5</f>
        <v>40964.812299999874</v>
      </c>
    </row>
    <row r="477" spans="1:17" x14ac:dyDescent="0.2">
      <c r="A477" s="67" t="s">
        <v>62</v>
      </c>
      <c r="B477" s="68" t="s">
        <v>30</v>
      </c>
      <c r="C477" s="69">
        <v>55983.4552000002</v>
      </c>
      <c r="D477" s="69">
        <v>2.0000000000000001E-4</v>
      </c>
      <c r="E477" s="26">
        <f>+(C477-C$7)/C$8</f>
        <v>8816.9944966605253</v>
      </c>
      <c r="F477" s="26">
        <f>ROUND(2*E477,0)/2</f>
        <v>8817</v>
      </c>
      <c r="G477" s="26">
        <f>+C477-(C$7+F477*C$8)</f>
        <v>-1.5709997969679534E-3</v>
      </c>
      <c r="H477" s="26"/>
      <c r="J477" s="26"/>
      <c r="L477" s="26"/>
      <c r="M477" s="26">
        <f>+G477</f>
        <v>-1.5709997969679534E-3</v>
      </c>
      <c r="N477" s="26"/>
      <c r="O477" s="26">
        <f ca="1">+C$11+C$12*$F477</f>
        <v>-1.63389574798486E-3</v>
      </c>
      <c r="P477" s="26"/>
      <c r="Q477" s="27">
        <f>+C477-15018.5</f>
        <v>40964.9552000002</v>
      </c>
    </row>
    <row r="478" spans="1:17" x14ac:dyDescent="0.2">
      <c r="A478" s="67" t="s">
        <v>62</v>
      </c>
      <c r="B478" s="68" t="s">
        <v>30</v>
      </c>
      <c r="C478" s="69">
        <v>55984.311999999918</v>
      </c>
      <c r="D478" s="69">
        <v>2.9999999999999997E-4</v>
      </c>
      <c r="E478" s="26">
        <f>+(C478-C$7)/C$8</f>
        <v>8819.9959364258102</v>
      </c>
      <c r="F478" s="26">
        <f>ROUND(2*E478,0)/2</f>
        <v>8820</v>
      </c>
      <c r="G478" s="26">
        <f>+C478-(C$7+F478*C$8)</f>
        <v>-1.1600000798352994E-3</v>
      </c>
      <c r="H478" s="26"/>
      <c r="J478" s="26"/>
      <c r="L478" s="26"/>
      <c r="M478" s="26">
        <f>+G478</f>
        <v>-1.1600000798352994E-3</v>
      </c>
      <c r="N478" s="26"/>
      <c r="O478" s="26">
        <f ca="1">+C$11+C$12*$F478</f>
        <v>-1.6335736815601067E-3</v>
      </c>
      <c r="P478" s="26"/>
      <c r="Q478" s="27">
        <f>+C478-15018.5</f>
        <v>40965.811999999918</v>
      </c>
    </row>
    <row r="479" spans="1:17" x14ac:dyDescent="0.2">
      <c r="A479" s="67" t="s">
        <v>62</v>
      </c>
      <c r="B479" s="68" t="s">
        <v>31</v>
      </c>
      <c r="C479" s="69">
        <v>55985.31100000022</v>
      </c>
      <c r="D479" s="69">
        <v>2.0000000000000001E-4</v>
      </c>
      <c r="E479" s="26">
        <f>+(C479-C$7)/C$8</f>
        <v>8823.4955143056104</v>
      </c>
      <c r="F479" s="26">
        <f>ROUND(2*E479,0)/2</f>
        <v>8823.5</v>
      </c>
      <c r="G479" s="26">
        <f>+C479-(C$7+F479*C$8)</f>
        <v>-1.2804997750208713E-3</v>
      </c>
      <c r="H479" s="26"/>
      <c r="J479" s="26"/>
      <c r="L479" s="26"/>
      <c r="M479" s="26">
        <f>+G479</f>
        <v>-1.2804997750208713E-3</v>
      </c>
      <c r="N479" s="26"/>
      <c r="O479" s="26">
        <f ca="1">+C$11+C$12*$F479</f>
        <v>-1.6331979373978944E-3</v>
      </c>
      <c r="P479" s="26"/>
      <c r="Q479" s="27">
        <f>+C479-15018.5</f>
        <v>40966.81100000022</v>
      </c>
    </row>
    <row r="480" spans="1:17" x14ac:dyDescent="0.2">
      <c r="A480" s="67" t="s">
        <v>62</v>
      </c>
      <c r="B480" s="68" t="s">
        <v>30</v>
      </c>
      <c r="C480" s="69">
        <v>55986.30979999993</v>
      </c>
      <c r="D480" s="69">
        <v>2.0000000000000001E-4</v>
      </c>
      <c r="E480" s="26">
        <f>+(C480-C$7)/C$8</f>
        <v>8826.9943915671483</v>
      </c>
      <c r="F480" s="26">
        <f>ROUND(2*E480,0)/2</f>
        <v>8827</v>
      </c>
      <c r="G480" s="26">
        <f>+C480-(C$7+F480*C$8)</f>
        <v>-1.6010000690585002E-3</v>
      </c>
      <c r="H480" s="26"/>
      <c r="J480" s="26"/>
      <c r="L480" s="26"/>
      <c r="M480" s="26">
        <f>+G480</f>
        <v>-1.6010000690585002E-3</v>
      </c>
      <c r="N480" s="26"/>
      <c r="O480" s="26">
        <f ca="1">+C$11+C$12*$F480</f>
        <v>-1.6328221932356821E-3</v>
      </c>
      <c r="P480" s="26"/>
      <c r="Q480" s="27">
        <f>+C480-15018.5</f>
        <v>40967.80979999993</v>
      </c>
    </row>
    <row r="481" spans="1:17" x14ac:dyDescent="0.2">
      <c r="A481" s="67" t="s">
        <v>62</v>
      </c>
      <c r="B481" s="68" t="s">
        <v>30</v>
      </c>
      <c r="C481" s="69">
        <v>55988.307899999898</v>
      </c>
      <c r="D481" s="69">
        <v>2.9999999999999997E-4</v>
      </c>
      <c r="E481" s="26">
        <f>+(C481-C$7)/C$8</f>
        <v>8833.9938976326212</v>
      </c>
      <c r="F481" s="26">
        <f>ROUND(2*E481,0)/2</f>
        <v>8834</v>
      </c>
      <c r="G481" s="26">
        <f>+C481-(C$7+F481*C$8)</f>
        <v>-1.7420001022401266E-3</v>
      </c>
      <c r="H481" s="26"/>
      <c r="J481" s="26"/>
      <c r="L481" s="26"/>
      <c r="M481" s="26">
        <f>+G481</f>
        <v>-1.7420001022401266E-3</v>
      </c>
      <c r="N481" s="26"/>
      <c r="O481" s="26">
        <f ca="1">+C$11+C$12*$F481</f>
        <v>-1.6320707049112576E-3</v>
      </c>
      <c r="P481" s="26"/>
      <c r="Q481" s="27">
        <f>+C481-15018.5</f>
        <v>40969.807899999898</v>
      </c>
    </row>
    <row r="482" spans="1:17" x14ac:dyDescent="0.2">
      <c r="A482" s="67" t="s">
        <v>62</v>
      </c>
      <c r="B482" s="68" t="s">
        <v>31</v>
      </c>
      <c r="C482" s="69">
        <v>55989.307200000156</v>
      </c>
      <c r="D482" s="69">
        <v>2.9999999999999997E-4</v>
      </c>
      <c r="E482" s="26">
        <f>+(C482-C$7)/C$8</f>
        <v>8837.494526436556</v>
      </c>
      <c r="F482" s="26">
        <f>ROUND(2*E482,0)/2</f>
        <v>8837.5</v>
      </c>
      <c r="G482" s="26">
        <f>+C482-(C$7+F482*C$8)</f>
        <v>-1.562499841384124E-3</v>
      </c>
      <c r="H482" s="26"/>
      <c r="J482" s="26"/>
      <c r="L482" s="26"/>
      <c r="M482" s="26">
        <f>+G482</f>
        <v>-1.562499841384124E-3</v>
      </c>
      <c r="N482" s="26"/>
      <c r="O482" s="26">
        <f ca="1">+C$11+C$12*$F482</f>
        <v>-1.6316949607490454E-3</v>
      </c>
      <c r="P482" s="26"/>
      <c r="Q482" s="27">
        <f>+C482-15018.5</f>
        <v>40970.807200000156</v>
      </c>
    </row>
    <row r="483" spans="1:17" x14ac:dyDescent="0.2">
      <c r="A483" s="67" t="s">
        <v>62</v>
      </c>
      <c r="B483" s="68" t="s">
        <v>30</v>
      </c>
      <c r="C483" s="69">
        <v>55990.306100000162</v>
      </c>
      <c r="D483" s="69">
        <v>2.9999999999999997E-4</v>
      </c>
      <c r="E483" s="26">
        <f>+(C483-C$7)/C$8</f>
        <v>8840.993754007226</v>
      </c>
      <c r="F483" s="26">
        <f>ROUND(2*E483,0)/2</f>
        <v>8841</v>
      </c>
      <c r="G483" s="26">
        <f>+C483-(C$7+F483*C$8)</f>
        <v>-1.7829998323577456E-3</v>
      </c>
      <c r="H483" s="26"/>
      <c r="J483" s="26"/>
      <c r="L483" s="26"/>
      <c r="M483" s="26">
        <f>+G483</f>
        <v>-1.7829998323577456E-3</v>
      </c>
      <c r="N483" s="26"/>
      <c r="O483" s="26">
        <f ca="1">+C$11+C$12*$F483</f>
        <v>-1.6313192165868331E-3</v>
      </c>
      <c r="P483" s="26"/>
      <c r="Q483" s="27">
        <f>+C483-15018.5</f>
        <v>40971.806100000162</v>
      </c>
    </row>
    <row r="484" spans="1:17" x14ac:dyDescent="0.2">
      <c r="A484" s="67" t="s">
        <v>62</v>
      </c>
      <c r="B484" s="68" t="s">
        <v>31</v>
      </c>
      <c r="C484" s="69">
        <v>55991.305099999998</v>
      </c>
      <c r="D484" s="69">
        <v>2.9999999999999997E-4</v>
      </c>
      <c r="E484" s="26">
        <f>+(C484-C$7)/C$8</f>
        <v>8844.4933318853946</v>
      </c>
      <c r="F484" s="26">
        <f>ROUND(2*E484,0)/2</f>
        <v>8844.5</v>
      </c>
      <c r="G484" s="26">
        <f>+C484-(C$7+F484*C$8)</f>
        <v>-1.9035000004805624E-3</v>
      </c>
      <c r="H484" s="26"/>
      <c r="J484" s="26"/>
      <c r="L484" s="26"/>
      <c r="M484" s="26">
        <f>+G484</f>
        <v>-1.9035000004805624E-3</v>
      </c>
      <c r="N484" s="26"/>
      <c r="O484" s="26">
        <f ca="1">+C$11+C$12*$F484</f>
        <v>-1.6309434724246208E-3</v>
      </c>
      <c r="P484" s="26"/>
      <c r="Q484" s="27">
        <f>+C484-15018.5</f>
        <v>40972.805099999998</v>
      </c>
    </row>
    <row r="485" spans="1:17" x14ac:dyDescent="0.2">
      <c r="A485" s="67" t="s">
        <v>62</v>
      </c>
      <c r="B485" s="68" t="s">
        <v>30</v>
      </c>
      <c r="C485" s="69">
        <v>55992.30439999979</v>
      </c>
      <c r="D485" s="69">
        <v>2.9999999999999997E-4</v>
      </c>
      <c r="E485" s="26">
        <f>+(C485-C$7)/C$8</f>
        <v>8847.9939606876997</v>
      </c>
      <c r="F485" s="26">
        <f>ROUND(2*E485,0)/2</f>
        <v>8848</v>
      </c>
      <c r="G485" s="26">
        <f>+C485-(C$7+F485*C$8)</f>
        <v>-1.7240002052858472E-3</v>
      </c>
      <c r="H485" s="26"/>
      <c r="J485" s="26"/>
      <c r="L485" s="26"/>
      <c r="M485" s="26">
        <f>+G485</f>
        <v>-1.7240002052858472E-3</v>
      </c>
      <c r="N485" s="26"/>
      <c r="O485" s="26">
        <f ca="1">+C$11+C$12*$F485</f>
        <v>-1.6305677282624086E-3</v>
      </c>
      <c r="P485" s="26"/>
      <c r="Q485" s="27">
        <f>+C485-15018.5</f>
        <v>40973.80439999979</v>
      </c>
    </row>
    <row r="486" spans="1:17" x14ac:dyDescent="0.2">
      <c r="A486" s="67" t="s">
        <v>62</v>
      </c>
      <c r="B486" s="68" t="s">
        <v>31</v>
      </c>
      <c r="C486" s="69">
        <v>55993.303199999966</v>
      </c>
      <c r="D486" s="69">
        <v>2.9999999999999997E-4</v>
      </c>
      <c r="E486" s="26">
        <f>+(C486-C$7)/C$8</f>
        <v>8851.4928379508674</v>
      </c>
      <c r="F486" s="26">
        <f>ROUND(2*E486,0)/2</f>
        <v>8851.5</v>
      </c>
      <c r="G486" s="26">
        <f>+C486-(C$7+F486*C$8)</f>
        <v>-2.0445000336621888E-3</v>
      </c>
      <c r="H486" s="26"/>
      <c r="J486" s="26"/>
      <c r="L486" s="26"/>
      <c r="M486" s="26">
        <f>+G486</f>
        <v>-2.0445000336621888E-3</v>
      </c>
      <c r="N486" s="26"/>
      <c r="O486" s="26">
        <f ca="1">+C$11+C$12*$F486</f>
        <v>-1.6301919841001963E-3</v>
      </c>
      <c r="P486" s="26"/>
      <c r="Q486" s="27">
        <f>+C486-15018.5</f>
        <v>40974.803199999966</v>
      </c>
    </row>
    <row r="487" spans="1:17" x14ac:dyDescent="0.2">
      <c r="A487" s="67" t="s">
        <v>62</v>
      </c>
      <c r="B487" s="68" t="s">
        <v>30</v>
      </c>
      <c r="C487" s="69">
        <v>55994.302600000054</v>
      </c>
      <c r="D487" s="69">
        <v>2.9999999999999997E-4</v>
      </c>
      <c r="E487" s="26">
        <f>+(C487-C$7)/C$8</f>
        <v>8854.9938170623045</v>
      </c>
      <c r="F487" s="26">
        <f>ROUND(2*E487,0)/2</f>
        <v>8855</v>
      </c>
      <c r="G487" s="26">
        <f>+C487-(C$7+F487*C$8)</f>
        <v>-1.7649999426794238E-3</v>
      </c>
      <c r="H487" s="26"/>
      <c r="J487" s="26"/>
      <c r="L487" s="26"/>
      <c r="M487" s="26">
        <f>+G487</f>
        <v>-1.7649999426794238E-3</v>
      </c>
      <c r="N487" s="26"/>
      <c r="O487" s="26">
        <f ca="1">+C$11+C$12*$F487</f>
        <v>-1.6298162399379841E-3</v>
      </c>
      <c r="P487" s="26"/>
      <c r="Q487" s="27">
        <f>+C487-15018.5</f>
        <v>40975.802600000054</v>
      </c>
    </row>
    <row r="488" spans="1:17" x14ac:dyDescent="0.2">
      <c r="A488" s="67" t="s">
        <v>62</v>
      </c>
      <c r="B488" s="68" t="s">
        <v>31</v>
      </c>
      <c r="C488" s="69">
        <v>55995.30159999989</v>
      </c>
      <c r="D488" s="69">
        <v>2.9999999999999997E-4</v>
      </c>
      <c r="E488" s="26">
        <f>+(C488-C$7)/C$8</f>
        <v>8858.4933949404749</v>
      </c>
      <c r="F488" s="26">
        <f>ROUND(2*E488,0)/2</f>
        <v>8858.5</v>
      </c>
      <c r="G488" s="26">
        <f>+C488-(C$7+F488*C$8)</f>
        <v>-1.8855001108022407E-3</v>
      </c>
      <c r="H488" s="26"/>
      <c r="J488" s="26"/>
      <c r="L488" s="26"/>
      <c r="M488" s="26">
        <f>+G488</f>
        <v>-1.8855001108022407E-3</v>
      </c>
      <c r="N488" s="26"/>
      <c r="O488" s="26">
        <f ca="1">+C$11+C$12*$F488</f>
        <v>-1.6294404957757718E-3</v>
      </c>
      <c r="P488" s="26"/>
      <c r="Q488" s="27">
        <f>+C488-15018.5</f>
        <v>40976.80159999989</v>
      </c>
    </row>
    <row r="489" spans="1:17" x14ac:dyDescent="0.2">
      <c r="A489" s="67" t="s">
        <v>62</v>
      </c>
      <c r="B489" s="68" t="s">
        <v>30</v>
      </c>
      <c r="C489" s="69">
        <v>55996.301099999808</v>
      </c>
      <c r="D489" s="69">
        <v>2.0000000000000001E-4</v>
      </c>
      <c r="E489" s="26">
        <f>+(C489-C$7)/C$8</f>
        <v>8861.9947243594106</v>
      </c>
      <c r="F489" s="26">
        <f>ROUND(2*E489,0)/2</f>
        <v>8862</v>
      </c>
      <c r="G489" s="26">
        <f>+C489-(C$7+F489*C$8)</f>
        <v>-1.5060001896927133E-3</v>
      </c>
      <c r="H489" s="26"/>
      <c r="J489" s="26"/>
      <c r="L489" s="26"/>
      <c r="M489" s="26">
        <f>+G489</f>
        <v>-1.5060001896927133E-3</v>
      </c>
      <c r="N489" s="26"/>
      <c r="O489" s="26">
        <f ca="1">+C$11+C$12*$F489</f>
        <v>-1.6290647516135595E-3</v>
      </c>
      <c r="P489" s="26"/>
      <c r="Q489" s="27">
        <f>+C489-15018.5</f>
        <v>40977.801099999808</v>
      </c>
    </row>
    <row r="490" spans="1:17" x14ac:dyDescent="0.2">
      <c r="A490" s="67" t="s">
        <v>62</v>
      </c>
      <c r="B490" s="68" t="s">
        <v>31</v>
      </c>
      <c r="C490" s="69">
        <v>55997.299500000197</v>
      </c>
      <c r="D490" s="69">
        <v>5.0000000000000001E-4</v>
      </c>
      <c r="E490" s="26">
        <f>+(C490-C$7)/C$8</f>
        <v>8865.4922003909451</v>
      </c>
      <c r="F490" s="26">
        <f>ROUND(2*E490,0)/2</f>
        <v>8865.5</v>
      </c>
      <c r="G490" s="26">
        <f>+C490-(C$7+F490*C$8)</f>
        <v>-2.2264997969614342E-3</v>
      </c>
      <c r="H490" s="26"/>
      <c r="J490" s="26"/>
      <c r="L490" s="26"/>
      <c r="M490" s="26">
        <f>+G490</f>
        <v>-2.2264997969614342E-3</v>
      </c>
      <c r="N490" s="26"/>
      <c r="O490" s="26">
        <f ca="1">+C$11+C$12*$F490</f>
        <v>-1.6286890074513475E-3</v>
      </c>
      <c r="P490" s="26"/>
      <c r="Q490" s="27">
        <f>+C490-15018.5</f>
        <v>40978.799500000197</v>
      </c>
    </row>
    <row r="491" spans="1:17" x14ac:dyDescent="0.2">
      <c r="A491" s="67" t="s">
        <v>62</v>
      </c>
      <c r="B491" s="68" t="s">
        <v>30</v>
      </c>
      <c r="C491" s="69">
        <v>55998.298599999864</v>
      </c>
      <c r="D491" s="69">
        <v>2.0000000000000001E-4</v>
      </c>
      <c r="E491" s="26">
        <f>+(C491-C$7)/C$8</f>
        <v>8868.9921285766159</v>
      </c>
      <c r="F491" s="26">
        <f>ROUND(2*E491,0)/2</f>
        <v>8869</v>
      </c>
      <c r="G491" s="26">
        <f>+C491-(C$7+F491*C$8)</f>
        <v>-2.2470001349574886E-3</v>
      </c>
      <c r="H491" s="26"/>
      <c r="J491" s="26"/>
      <c r="L491" s="26"/>
      <c r="M491" s="26">
        <f>+G491</f>
        <v>-2.2470001349574886E-3</v>
      </c>
      <c r="N491" s="26"/>
      <c r="O491" s="26">
        <f ca="1">+C$11+C$12*$F491</f>
        <v>-1.6283132632891352E-3</v>
      </c>
      <c r="P491" s="26"/>
      <c r="Q491" s="27">
        <f>+C491-15018.5</f>
        <v>40979.798599999864</v>
      </c>
    </row>
    <row r="492" spans="1:17" x14ac:dyDescent="0.2">
      <c r="A492" s="67" t="s">
        <v>62</v>
      </c>
      <c r="B492" s="68" t="s">
        <v>31</v>
      </c>
      <c r="C492" s="69">
        <v>55999.297999999952</v>
      </c>
      <c r="D492" s="69">
        <v>2.9999999999999997E-4</v>
      </c>
      <c r="E492" s="26">
        <f>+(C492-C$7)/C$8</f>
        <v>8872.493107688053</v>
      </c>
      <c r="F492" s="26">
        <f>ROUND(2*E492,0)/2</f>
        <v>8872.5</v>
      </c>
      <c r="G492" s="26">
        <f>+C492-(C$7+F492*C$8)</f>
        <v>-1.9675000439747237E-3</v>
      </c>
      <c r="H492" s="26"/>
      <c r="J492" s="26"/>
      <c r="L492" s="26"/>
      <c r="M492" s="26">
        <f>+G492</f>
        <v>-1.9675000439747237E-3</v>
      </c>
      <c r="N492" s="26"/>
      <c r="O492" s="26">
        <f ca="1">+C$11+C$12*$F492</f>
        <v>-1.627937519126923E-3</v>
      </c>
      <c r="P492" s="26"/>
      <c r="Q492" s="27">
        <f>+C492-15018.5</f>
        <v>40980.797999999952</v>
      </c>
    </row>
    <row r="493" spans="1:17" x14ac:dyDescent="0.2">
      <c r="A493" s="67" t="s">
        <v>62</v>
      </c>
      <c r="B493" s="68" t="s">
        <v>30</v>
      </c>
      <c r="C493" s="69">
        <v>56000.29749999987</v>
      </c>
      <c r="D493" s="69">
        <v>1E-4</v>
      </c>
      <c r="E493" s="26">
        <f>+(C493-C$7)/C$8</f>
        <v>8875.9944371069887</v>
      </c>
      <c r="F493" s="26">
        <f>ROUND(2*E493,0)/2</f>
        <v>8876</v>
      </c>
      <c r="G493" s="26">
        <f>+C493-(C$7+F493*C$8)</f>
        <v>-1.5880001301411539E-3</v>
      </c>
      <c r="H493" s="26"/>
      <c r="J493" s="26"/>
      <c r="L493" s="26"/>
      <c r="M493" s="26">
        <f>+G493</f>
        <v>-1.5880001301411539E-3</v>
      </c>
      <c r="N493" s="26"/>
      <c r="O493" s="26">
        <f ca="1">+C$11+C$12*$F493</f>
        <v>-1.6275617749647107E-3</v>
      </c>
      <c r="P493" s="26"/>
      <c r="Q493" s="27">
        <f>+C493-15018.5</f>
        <v>40981.79749999987</v>
      </c>
    </row>
    <row r="494" spans="1:17" x14ac:dyDescent="0.2">
      <c r="A494" s="67" t="s">
        <v>62</v>
      </c>
      <c r="B494" s="68" t="s">
        <v>30</v>
      </c>
      <c r="C494" s="69">
        <v>56004.294300000183</v>
      </c>
      <c r="D494" s="69">
        <v>2.9999999999999997E-4</v>
      </c>
      <c r="E494" s="26">
        <f>+(C494-C$7)/C$8</f>
        <v>8889.9955510878335</v>
      </c>
      <c r="F494" s="26">
        <f>ROUND(2*E494,0)/2</f>
        <v>8890</v>
      </c>
      <c r="G494" s="26">
        <f>+C494-(C$7+F494*C$8)</f>
        <v>-1.2699998114840128E-3</v>
      </c>
      <c r="H494" s="26"/>
      <c r="J494" s="26"/>
      <c r="L494" s="26"/>
      <c r="M494" s="26">
        <f>+G494</f>
        <v>-1.2699998114840128E-3</v>
      </c>
      <c r="N494" s="26"/>
      <c r="O494" s="26">
        <f ca="1">+C$11+C$12*$F494</f>
        <v>-1.6260587983158617E-3</v>
      </c>
      <c r="P494" s="26"/>
      <c r="Q494" s="27">
        <f>+C494-15018.5</f>
        <v>40985.794300000183</v>
      </c>
    </row>
    <row r="495" spans="1:17" x14ac:dyDescent="0.2">
      <c r="A495" s="67" t="s">
        <v>62</v>
      </c>
      <c r="B495" s="68" t="s">
        <v>30</v>
      </c>
      <c r="C495" s="69">
        <v>56006.292899999768</v>
      </c>
      <c r="D495" s="69">
        <v>2.9999999999999997E-4</v>
      </c>
      <c r="E495" s="26">
        <f>+(C495-C$7)/C$8</f>
        <v>8896.9968086924418</v>
      </c>
      <c r="F495" s="26">
        <f>ROUND(2*E495,0)/2</f>
        <v>8897</v>
      </c>
      <c r="G495" s="26">
        <f>+C495-(C$7+F495*C$8)</f>
        <v>-9.1100022837053984E-4</v>
      </c>
      <c r="H495" s="26"/>
      <c r="J495" s="26"/>
      <c r="L495" s="26"/>
      <c r="M495" s="26">
        <f>+G495</f>
        <v>-9.1100022837053984E-4</v>
      </c>
      <c r="N495" s="26"/>
      <c r="O495" s="26">
        <f ca="1">+C$11+C$12*$F495</f>
        <v>-1.6253073099914371E-3</v>
      </c>
      <c r="P495" s="26"/>
      <c r="Q495" s="27">
        <f>+C495-15018.5</f>
        <v>40987.792899999768</v>
      </c>
    </row>
    <row r="496" spans="1:17" x14ac:dyDescent="0.2">
      <c r="A496" s="67" t="s">
        <v>62</v>
      </c>
      <c r="B496" s="68" t="s">
        <v>31</v>
      </c>
      <c r="C496" s="69">
        <v>56007.291499999817</v>
      </c>
      <c r="D496" s="69">
        <v>2.9999999999999997E-4</v>
      </c>
      <c r="E496" s="26">
        <f>+(C496-C$7)/C$8</f>
        <v>8900.4949853389771</v>
      </c>
      <c r="F496" s="26">
        <f>ROUND(2*E496,0)/2</f>
        <v>8900.5</v>
      </c>
      <c r="G496" s="26">
        <f>+C496-(C$7+F496*C$8)</f>
        <v>-1.4315001826616935E-3</v>
      </c>
      <c r="H496" s="26"/>
      <c r="J496" s="26"/>
      <c r="L496" s="26"/>
      <c r="M496" s="26">
        <f>+G496</f>
        <v>-1.4315001826616935E-3</v>
      </c>
      <c r="N496" s="26"/>
      <c r="O496" s="26">
        <f ca="1">+C$11+C$12*$F496</f>
        <v>-1.6249315658292249E-3</v>
      </c>
      <c r="P496" s="26"/>
      <c r="Q496" s="27">
        <f>+C496-15018.5</f>
        <v>40988.791499999817</v>
      </c>
    </row>
    <row r="497" spans="1:17" x14ac:dyDescent="0.2">
      <c r="A497" s="33" t="s">
        <v>46</v>
      </c>
      <c r="B497" s="34" t="s">
        <v>31</v>
      </c>
      <c r="C497" s="50">
        <v>56950.744630000001</v>
      </c>
      <c r="D497" s="50">
        <v>0</v>
      </c>
      <c r="E497" s="26">
        <f>+(C497-C$7)/C$8</f>
        <v>12205.487681415818</v>
      </c>
      <c r="F497" s="26">
        <f>ROUND(2*E497,0)/2</f>
        <v>12205.5</v>
      </c>
      <c r="G497" s="26">
        <f>+C497-(C$7+F497*C$8)</f>
        <v>-3.516499993565958E-3</v>
      </c>
      <c r="H497" s="26"/>
      <c r="J497" s="26"/>
      <c r="K497" s="26">
        <f>+G497</f>
        <v>-3.516499993565958E-3</v>
      </c>
      <c r="L497" s="26"/>
      <c r="M497" s="26"/>
      <c r="N497" s="26"/>
      <c r="O497" s="26">
        <f ca="1">+C$11+C$12*$F497</f>
        <v>-1.270121721225937E-3</v>
      </c>
      <c r="P497" s="26"/>
      <c r="Q497" s="27">
        <f>+C497-15018.5</f>
        <v>41932.244630000001</v>
      </c>
    </row>
    <row r="498" spans="1:17" x14ac:dyDescent="0.2">
      <c r="A498" s="39" t="s">
        <v>47</v>
      </c>
      <c r="B498" s="40" t="s">
        <v>31</v>
      </c>
      <c r="C498" s="51">
        <v>57299.008599999826</v>
      </c>
      <c r="D498" s="51">
        <v>1E-4</v>
      </c>
      <c r="E498" s="26">
        <f>+(C498-C$7)/C$8</f>
        <v>13425.484563673153</v>
      </c>
      <c r="F498" s="26">
        <f>ROUND(2*E498,0)/2</f>
        <v>13425.5</v>
      </c>
      <c r="G498" s="26">
        <f>+C498-(C$7+F498*C$8)</f>
        <v>-4.4065001711715013E-3</v>
      </c>
      <c r="H498" s="26"/>
      <c r="J498" s="26"/>
      <c r="K498" s="26">
        <f>+G498</f>
        <v>-4.4065001711715013E-3</v>
      </c>
      <c r="L498" s="26"/>
      <c r="M498" s="26"/>
      <c r="N498" s="26"/>
      <c r="O498" s="26">
        <f ca="1">+C$11+C$12*$F498</f>
        <v>-1.1391480418262363E-3</v>
      </c>
      <c r="P498" s="26"/>
      <c r="Q498" s="27">
        <f>+C498-15018.5</f>
        <v>42280.508599999826</v>
      </c>
    </row>
    <row r="499" spans="1:17" x14ac:dyDescent="0.2">
      <c r="A499" s="37" t="s">
        <v>47</v>
      </c>
      <c r="B499" s="38" t="s">
        <v>31</v>
      </c>
      <c r="C499" s="52">
        <v>57299.008600000001</v>
      </c>
      <c r="D499" s="52">
        <v>1E-4</v>
      </c>
      <c r="E499" s="26">
        <f>+(C499-C$7)/C$8</f>
        <v>13425.484563673765</v>
      </c>
      <c r="F499" s="26">
        <f>ROUND(2*E499,0)/2</f>
        <v>13425.5</v>
      </c>
      <c r="G499" s="26">
        <f>+C499-(C$7+F499*C$8)</f>
        <v>-4.4064999965485185E-3</v>
      </c>
      <c r="H499" s="26"/>
      <c r="J499" s="26"/>
      <c r="K499" s="26">
        <f>+G499</f>
        <v>-4.4064999965485185E-3</v>
      </c>
      <c r="L499" s="26"/>
      <c r="M499" s="26"/>
      <c r="N499" s="26"/>
      <c r="O499" s="26">
        <f ca="1">+C$11+C$12*$F499</f>
        <v>-1.1391480418262363E-3</v>
      </c>
      <c r="P499" s="26"/>
      <c r="Q499" s="27">
        <f>+C499-15018.5</f>
        <v>42280.508600000001</v>
      </c>
    </row>
    <row r="500" spans="1:17" x14ac:dyDescent="0.2">
      <c r="A500" s="39" t="s">
        <v>47</v>
      </c>
      <c r="B500" s="40" t="s">
        <v>30</v>
      </c>
      <c r="C500" s="51">
        <v>57370.947300000116</v>
      </c>
      <c r="D500" s="51">
        <v>2.9999999999999997E-4</v>
      </c>
      <c r="E500" s="26">
        <f>+(C500-C$7)/C$8</f>
        <v>13677.49165391003</v>
      </c>
      <c r="F500" s="26">
        <f>ROUND(2*E500,0)/2</f>
        <v>13677.5</v>
      </c>
      <c r="G500" s="26">
        <f>+C500-(C$7+F500*C$8)</f>
        <v>-2.3824998788768426E-3</v>
      </c>
      <c r="H500" s="26"/>
      <c r="J500" s="26"/>
      <c r="K500" s="26">
        <f>+G500</f>
        <v>-2.3824998788768426E-3</v>
      </c>
      <c r="L500" s="26"/>
      <c r="M500" s="26"/>
      <c r="N500" s="26"/>
      <c r="O500" s="26">
        <f ca="1">+C$11+C$12*$F500</f>
        <v>-1.1120944621469538E-3</v>
      </c>
      <c r="P500" s="26"/>
      <c r="Q500" s="27">
        <f>+C500-15018.5</f>
        <v>42352.447300000116</v>
      </c>
    </row>
    <row r="501" spans="1:17" x14ac:dyDescent="0.2">
      <c r="A501" s="41" t="s">
        <v>48</v>
      </c>
      <c r="B501" s="42" t="s">
        <v>31</v>
      </c>
      <c r="C501" s="53">
        <v>58060.626720000058</v>
      </c>
      <c r="D501" s="53">
        <v>1E-4</v>
      </c>
      <c r="E501" s="26">
        <f>+(C501-C$7)/C$8</f>
        <v>16093.494498411566</v>
      </c>
      <c r="F501" s="26">
        <f>ROUND(2*E501,0)/2</f>
        <v>16093.5</v>
      </c>
      <c r="G501" s="26">
        <f>+C501-(C$7+F501*C$8)</f>
        <v>-1.570499938679859E-3</v>
      </c>
      <c r="H501" s="26"/>
      <c r="J501" s="26"/>
      <c r="K501" s="26">
        <f>+G501</f>
        <v>-1.570499938679859E-3</v>
      </c>
      <c r="L501" s="26"/>
      <c r="M501" s="26"/>
      <c r="N501" s="26"/>
      <c r="O501" s="26">
        <f ca="1">+C$11+C$12*$F501</f>
        <v>-8.5272363474557912E-4</v>
      </c>
      <c r="P501" s="26"/>
      <c r="Q501" s="27">
        <f>+C501-15018.5</f>
        <v>43042.126720000058</v>
      </c>
    </row>
    <row r="502" spans="1:17" x14ac:dyDescent="0.2">
      <c r="A502" s="35" t="s">
        <v>0</v>
      </c>
      <c r="B502" s="36" t="s">
        <v>30</v>
      </c>
      <c r="C502" s="54">
        <v>58156.97</v>
      </c>
      <c r="D502" s="54">
        <v>2.3999999999999998E-3</v>
      </c>
      <c r="E502" s="26">
        <f>+(C502-C$7)/C$8</f>
        <v>16430.992808174804</v>
      </c>
      <c r="F502" s="26">
        <f>ROUND(2*E502,0)/2</f>
        <v>16431</v>
      </c>
      <c r="G502" s="26">
        <f>+C502-(C$7+F502*C$8)</f>
        <v>-2.0529999965219758E-3</v>
      </c>
      <c r="H502" s="26"/>
      <c r="J502" s="26"/>
      <c r="K502" s="26">
        <f>+G502</f>
        <v>-2.0529999965219758E-3</v>
      </c>
      <c r="L502" s="26"/>
      <c r="M502" s="26"/>
      <c r="N502" s="26"/>
      <c r="O502" s="26">
        <f ca="1">+C$11+C$12*$F502</f>
        <v>-8.1649116196082575E-4</v>
      </c>
      <c r="P502" s="26"/>
      <c r="Q502" s="27">
        <f>+C502-15018.5</f>
        <v>43138.47</v>
      </c>
    </row>
    <row r="503" spans="1:17" x14ac:dyDescent="0.2">
      <c r="A503" s="35" t="s">
        <v>0</v>
      </c>
      <c r="B503" s="36" t="s">
        <v>30</v>
      </c>
      <c r="C503" s="54">
        <v>58158.112000000001</v>
      </c>
      <c r="D503" s="54">
        <v>9.2999999999999992E-3</v>
      </c>
      <c r="E503" s="26">
        <f>+(C503-C$7)/C$8</f>
        <v>16434.993326630785</v>
      </c>
      <c r="F503" s="26">
        <f>ROUND(2*E503,0)/2</f>
        <v>16435</v>
      </c>
      <c r="G503" s="26">
        <f>+C503-(C$7+F503*C$8)</f>
        <v>-1.9049999973503873E-3</v>
      </c>
      <c r="H503" s="26"/>
      <c r="J503" s="26"/>
      <c r="K503" s="26">
        <f>+G503</f>
        <v>-1.9049999973503873E-3</v>
      </c>
      <c r="L503" s="26"/>
      <c r="M503" s="26"/>
      <c r="N503" s="26"/>
      <c r="O503" s="26">
        <f ca="1">+C$11+C$12*$F503</f>
        <v>-8.1606174006115459E-4</v>
      </c>
      <c r="P503" s="26"/>
      <c r="Q503" s="27">
        <f>+C503-15018.5</f>
        <v>43139.612000000001</v>
      </c>
    </row>
    <row r="504" spans="1:17" x14ac:dyDescent="0.2">
      <c r="A504" s="35" t="s">
        <v>0</v>
      </c>
      <c r="B504" s="36" t="s">
        <v>31</v>
      </c>
      <c r="C504" s="54">
        <v>58159.967799999999</v>
      </c>
      <c r="D504" s="54">
        <v>2.8999999999999998E-3</v>
      </c>
      <c r="E504" s="26">
        <f>+(C504-C$7)/C$8</f>
        <v>16441.494344275794</v>
      </c>
      <c r="F504" s="26">
        <f>ROUND(2*E504,0)/2</f>
        <v>16441.5</v>
      </c>
      <c r="G504" s="26">
        <f>+C504-(C$7+F504*C$8)</f>
        <v>-1.614499997231178E-3</v>
      </c>
      <c r="H504" s="26"/>
      <c r="J504" s="26"/>
      <c r="K504" s="26">
        <f>+G504</f>
        <v>-1.614499997231178E-3</v>
      </c>
      <c r="L504" s="26"/>
      <c r="M504" s="26"/>
      <c r="N504" s="26"/>
      <c r="O504" s="26">
        <f ca="1">+C$11+C$12*$F504</f>
        <v>-8.1536392947418896E-4</v>
      </c>
      <c r="P504" s="26"/>
      <c r="Q504" s="27">
        <f>+C504-15018.5</f>
        <v>43141.467799999999</v>
      </c>
    </row>
    <row r="505" spans="1:17" x14ac:dyDescent="0.2">
      <c r="A505" s="35" t="s">
        <v>0</v>
      </c>
      <c r="B505" s="36" t="s">
        <v>30</v>
      </c>
      <c r="C505" s="54">
        <v>58164.962899999999</v>
      </c>
      <c r="D505" s="54">
        <v>1.4E-3</v>
      </c>
      <c r="E505" s="26">
        <f>+(C505-C$7)/C$8</f>
        <v>16458.992583977612</v>
      </c>
      <c r="F505" s="26">
        <f>ROUND(2*E505,0)/2</f>
        <v>16459</v>
      </c>
      <c r="G505" s="26">
        <f>+C505-(C$7+F505*C$8)</f>
        <v>-2.1169999963603914E-3</v>
      </c>
      <c r="H505" s="26"/>
      <c r="J505" s="26"/>
      <c r="K505" s="26">
        <f>+G505</f>
        <v>-2.1169999963603914E-3</v>
      </c>
      <c r="L505" s="26"/>
      <c r="M505" s="26"/>
      <c r="N505" s="26"/>
      <c r="O505" s="26">
        <f ca="1">+C$11+C$12*$F505</f>
        <v>-8.1348520866312787E-4</v>
      </c>
      <c r="P505" s="26"/>
      <c r="Q505" s="27">
        <f>+C505-15018.5</f>
        <v>43146.462899999999</v>
      </c>
    </row>
    <row r="506" spans="1:17" x14ac:dyDescent="0.2">
      <c r="A506" s="35" t="s">
        <v>0</v>
      </c>
      <c r="B506" s="36" t="s">
        <v>31</v>
      </c>
      <c r="C506" s="54">
        <v>58457.991909999997</v>
      </c>
      <c r="D506" s="54">
        <v>8.0000000000000004E-4</v>
      </c>
      <c r="E506" s="26">
        <f>+(C506-C$7)/C$8</f>
        <v>17485.496929549539</v>
      </c>
      <c r="F506" s="26">
        <f>ROUND(2*E506,0)/2</f>
        <v>17485.5</v>
      </c>
      <c r="G506" s="26">
        <f>+C506-(C$7+F506*C$8)</f>
        <v>-8.7650000205030665E-4</v>
      </c>
      <c r="H506" s="26"/>
      <c r="J506" s="26"/>
      <c r="K506" s="26">
        <f>+G506</f>
        <v>-8.7650000205030665E-4</v>
      </c>
      <c r="L506" s="26"/>
      <c r="M506" s="26"/>
      <c r="N506" s="26"/>
      <c r="O506" s="26">
        <f ca="1">+C$11+C$12*$F506</f>
        <v>-7.032848136600189E-4</v>
      </c>
      <c r="P506" s="26"/>
      <c r="Q506" s="27">
        <f>+C506-15018.5</f>
        <v>43439.491909999997</v>
      </c>
    </row>
    <row r="507" spans="1:17" x14ac:dyDescent="0.2">
      <c r="A507" s="35" t="s">
        <v>0</v>
      </c>
      <c r="B507" s="36" t="s">
        <v>30</v>
      </c>
      <c r="C507" s="54">
        <v>58458.13407</v>
      </c>
      <c r="D507" s="54">
        <v>5.9999999999999995E-4</v>
      </c>
      <c r="E507" s="26">
        <f>+(C507-C$7)/C$8</f>
        <v>17485.994927538781</v>
      </c>
      <c r="F507" s="26">
        <f>ROUND(2*E507,0)/2</f>
        <v>17486</v>
      </c>
      <c r="G507" s="26">
        <f>+C507-(C$7+F507*C$8)</f>
        <v>-1.4479999954346567E-3</v>
      </c>
      <c r="H507" s="26"/>
      <c r="J507" s="26"/>
      <c r="K507" s="26">
        <f>+G507</f>
        <v>-1.4479999954346567E-3</v>
      </c>
      <c r="L507" s="26"/>
      <c r="M507" s="26"/>
      <c r="N507" s="26"/>
      <c r="O507" s="26">
        <f ca="1">+C$11+C$12*$F507</f>
        <v>-7.0323113592256001E-4</v>
      </c>
      <c r="P507" s="26"/>
      <c r="Q507" s="27">
        <f>+C507-15018.5</f>
        <v>43439.63407</v>
      </c>
    </row>
    <row r="508" spans="1:17" x14ac:dyDescent="0.2">
      <c r="A508" s="44" t="s">
        <v>53</v>
      </c>
      <c r="B508" s="45" t="s">
        <v>30</v>
      </c>
      <c r="C508" s="55">
        <v>59036.768722345121</v>
      </c>
      <c r="D508" s="55">
        <v>4.0499999999999998E-4</v>
      </c>
      <c r="E508" s="26">
        <f>+(C508-C$7)/C$8</f>
        <v>19512.998960793953</v>
      </c>
      <c r="F508" s="26">
        <f>ROUND(2*E508,0)/2</f>
        <v>19513</v>
      </c>
      <c r="G508" s="26">
        <f>+C508-(C$7+F508*C$8)</f>
        <v>-2.9665487818419933E-4</v>
      </c>
      <c r="H508" s="26"/>
      <c r="J508" s="26"/>
      <c r="L508" s="26">
        <f>+G508</f>
        <v>-2.9665487818419933E-4</v>
      </c>
      <c r="M508" s="26"/>
      <c r="N508" s="26"/>
      <c r="O508" s="26">
        <f ca="1">+C$11+C$12*$F508</f>
        <v>-4.8562158826420459E-4</v>
      </c>
      <c r="P508" s="26"/>
      <c r="Q508" s="27">
        <f>+C508-15018.5</f>
        <v>44018.268722345121</v>
      </c>
    </row>
    <row r="509" spans="1:17" x14ac:dyDescent="0.2">
      <c r="A509" s="44" t="s">
        <v>53</v>
      </c>
      <c r="B509" s="45" t="s">
        <v>31</v>
      </c>
      <c r="C509" s="55">
        <v>59036.911072353832</v>
      </c>
      <c r="D509" s="55">
        <v>1.7210000000000001E-3</v>
      </c>
      <c r="E509" s="26">
        <f>+(C509-C$7)/C$8</f>
        <v>19513.497624399082</v>
      </c>
      <c r="F509" s="26">
        <f>ROUND(2*E509,0)/2</f>
        <v>19513.5</v>
      </c>
      <c r="G509" s="26">
        <f>+C509-(C$7+F509*C$8)</f>
        <v>-6.7814616340911016E-4</v>
      </c>
      <c r="H509" s="26"/>
      <c r="J509" s="26"/>
      <c r="L509" s="26">
        <f>+G509</f>
        <v>-6.7814616340911016E-4</v>
      </c>
      <c r="M509" s="26"/>
      <c r="N509" s="26"/>
      <c r="O509" s="26">
        <f ca="1">+C$11+C$12*$F509</f>
        <v>-4.855679105267457E-4</v>
      </c>
      <c r="P509" s="26"/>
      <c r="Q509" s="27">
        <f>+C509-15018.5</f>
        <v>44018.411072353832</v>
      </c>
    </row>
    <row r="510" spans="1:17" x14ac:dyDescent="0.2">
      <c r="A510" s="44" t="s">
        <v>53</v>
      </c>
      <c r="B510" s="45" t="s">
        <v>30</v>
      </c>
      <c r="C510" s="55">
        <v>59046.189042422455</v>
      </c>
      <c r="D510" s="55">
        <v>1.714E-3</v>
      </c>
      <c r="E510" s="26">
        <f>+(C510-C$7)/C$8</f>
        <v>19545.999104691178</v>
      </c>
      <c r="F510" s="26">
        <f>ROUND(2*E510,0)/2</f>
        <v>19546</v>
      </c>
      <c r="G510" s="26">
        <f>+C510-(C$7+F510*C$8)</f>
        <v>-2.5557754270266742E-4</v>
      </c>
      <c r="H510" s="26"/>
      <c r="J510" s="26"/>
      <c r="L510" s="26">
        <f>+G510</f>
        <v>-2.5557754270266742E-4</v>
      </c>
      <c r="M510" s="26"/>
      <c r="N510" s="26"/>
      <c r="O510" s="26">
        <f ca="1">+C$11+C$12*$F510</f>
        <v>-4.8207885759191755E-4</v>
      </c>
      <c r="P510" s="26"/>
      <c r="Q510" s="27">
        <f>+C510-15018.5</f>
        <v>44027.689042422455</v>
      </c>
    </row>
    <row r="511" spans="1:17" x14ac:dyDescent="0.2">
      <c r="A511" s="44" t="s">
        <v>53</v>
      </c>
      <c r="B511" s="45" t="s">
        <v>31</v>
      </c>
      <c r="C511" s="55">
        <v>59046.331432421692</v>
      </c>
      <c r="D511" s="55">
        <v>5.7499999999999999E-4</v>
      </c>
      <c r="E511" s="26">
        <f>+(C511-C$7)/C$8</f>
        <v>19546.497908386355</v>
      </c>
      <c r="F511" s="26">
        <f>ROUND(2*E511,0)/2</f>
        <v>19546.5</v>
      </c>
      <c r="G511" s="26">
        <f>+C511-(C$7+F511*C$8)</f>
        <v>-5.9707830951083452E-4</v>
      </c>
      <c r="H511" s="26"/>
      <c r="J511" s="26"/>
      <c r="L511" s="26">
        <f>+G511</f>
        <v>-5.9707830951083452E-4</v>
      </c>
      <c r="M511" s="26"/>
      <c r="N511" s="26"/>
      <c r="O511" s="26">
        <f ca="1">+C$11+C$12*$F511</f>
        <v>-4.8202517985445866E-4</v>
      </c>
      <c r="P511" s="26"/>
      <c r="Q511" s="27">
        <f>+C511-15018.5</f>
        <v>44027.831432421692</v>
      </c>
    </row>
    <row r="512" spans="1:17" x14ac:dyDescent="0.2">
      <c r="A512" s="44" t="s">
        <v>53</v>
      </c>
      <c r="B512" s="45" t="s">
        <v>30</v>
      </c>
      <c r="C512" s="55">
        <v>59059.034842518624</v>
      </c>
      <c r="D512" s="55">
        <v>9.5000000000000005E-5</v>
      </c>
      <c r="E512" s="26">
        <f>+(C512-C$7)/C$8</f>
        <v>19590.998982420231</v>
      </c>
      <c r="F512" s="26">
        <f>ROUND(2*E512,0)/2</f>
        <v>19591</v>
      </c>
      <c r="G512" s="26">
        <f>+C512-(C$7+F512*C$8)</f>
        <v>-2.9048137366771698E-4</v>
      </c>
      <c r="H512" s="26"/>
      <c r="J512" s="26"/>
      <c r="L512" s="26">
        <f>+G512</f>
        <v>-2.9048137366771698E-4</v>
      </c>
      <c r="M512" s="26"/>
      <c r="N512" s="26"/>
      <c r="O512" s="26">
        <f ca="1">+C$11+C$12*$F512</f>
        <v>-4.7724786122061704E-4</v>
      </c>
      <c r="P512" s="26"/>
      <c r="Q512" s="27">
        <f>+C512-15018.5</f>
        <v>44040.534842518624</v>
      </c>
    </row>
    <row r="513" spans="1:17" x14ac:dyDescent="0.2">
      <c r="A513" s="44" t="s">
        <v>53</v>
      </c>
      <c r="B513" s="45" t="s">
        <v>31</v>
      </c>
      <c r="C513" s="55">
        <v>59059.177432528697</v>
      </c>
      <c r="D513" s="55">
        <v>1.668E-3</v>
      </c>
      <c r="E513" s="26">
        <f>+(C513-C$7)/C$8</f>
        <v>19591.498486769564</v>
      </c>
      <c r="F513" s="26">
        <f>ROUND(2*E513,0)/2</f>
        <v>19591.5</v>
      </c>
      <c r="G513" s="26">
        <f>+C513-(C$7+F513*C$8)</f>
        <v>-4.3197130435146391E-4</v>
      </c>
      <c r="H513" s="26"/>
      <c r="J513" s="26"/>
      <c r="L513" s="26">
        <f>+G513</f>
        <v>-4.3197130435146391E-4</v>
      </c>
      <c r="M513" s="26"/>
      <c r="N513" s="26"/>
      <c r="O513" s="26">
        <f ca="1">+C$11+C$12*$F513</f>
        <v>-4.7719418348315815E-4</v>
      </c>
      <c r="P513" s="26"/>
      <c r="Q513" s="27">
        <f>+C513-15018.5</f>
        <v>44040.677432528697</v>
      </c>
    </row>
    <row r="514" spans="1:17" x14ac:dyDescent="0.2">
      <c r="A514" s="43" t="s">
        <v>49</v>
      </c>
      <c r="B514" s="40" t="s">
        <v>30</v>
      </c>
      <c r="C514" s="51">
        <v>59187.065419999999</v>
      </c>
      <c r="D514" s="51">
        <v>5.5000000000000003E-4</v>
      </c>
      <c r="E514" s="26">
        <f>+(C514-C$7)/C$8</f>
        <v>20039.500460655152</v>
      </c>
      <c r="F514" s="26">
        <f>ROUND(2*E514,0)/2</f>
        <v>20039.5</v>
      </c>
      <c r="G514" s="26">
        <f>+C514-(C$7+F514*C$8)</f>
        <v>1.3150000449968502E-4</v>
      </c>
      <c r="H514" s="26"/>
      <c r="J514" s="26"/>
      <c r="K514" s="26">
        <f>+G514</f>
        <v>1.3150000449968502E-4</v>
      </c>
      <c r="L514" s="26"/>
      <c r="M514" s="26"/>
      <c r="N514" s="26"/>
      <c r="O514" s="26">
        <f ca="1">+C$11+C$12*$F514</f>
        <v>-4.2909893071998951E-4</v>
      </c>
      <c r="P514" s="26"/>
      <c r="Q514" s="27">
        <f>+C514-15018.5</f>
        <v>44168.565419999999</v>
      </c>
    </row>
    <row r="515" spans="1:17" x14ac:dyDescent="0.2">
      <c r="A515" s="44" t="s">
        <v>52</v>
      </c>
      <c r="B515" s="46" t="s">
        <v>30</v>
      </c>
      <c r="C515" s="56">
        <v>59953.96566000022</v>
      </c>
      <c r="D515" s="55">
        <v>5.1400000000000003E-4</v>
      </c>
      <c r="E515" s="26">
        <f>+(C515-C$7)/C$8</f>
        <v>22726.0140893924</v>
      </c>
      <c r="F515" s="26">
        <f>ROUND(2*E515,0)/2</f>
        <v>22726</v>
      </c>
      <c r="G515" s="26">
        <f>+C515-(C$7+F515*C$8)</f>
        <v>4.0220002265414223E-3</v>
      </c>
      <c r="H515" s="26"/>
      <c r="J515" s="26"/>
      <c r="K515" s="26">
        <f>+G515</f>
        <v>4.0220002265414223E-3</v>
      </c>
      <c r="L515" s="26"/>
      <c r="M515" s="26"/>
      <c r="N515" s="26"/>
      <c r="O515" s="26">
        <f ca="1">+C$11+C$12*$F515</f>
        <v>-1.4068844735335307E-4</v>
      </c>
      <c r="P515" s="26"/>
      <c r="Q515" s="27">
        <f>+C515-15018.5</f>
        <v>44935.46566000022</v>
      </c>
    </row>
    <row r="516" spans="1:17" x14ac:dyDescent="0.2">
      <c r="A516" s="44" t="s">
        <v>50</v>
      </c>
      <c r="B516" s="45" t="s">
        <v>30</v>
      </c>
      <c r="C516" s="55">
        <v>59985.081289000002</v>
      </c>
      <c r="D516" s="55">
        <v>1.56E-4</v>
      </c>
      <c r="E516" s="26">
        <f>+(C516-C$7)/C$8</f>
        <v>22835.014656890751</v>
      </c>
      <c r="F516" s="26">
        <f>ROUND(2*E516,0)/2</f>
        <v>22835</v>
      </c>
      <c r="G516" s="26">
        <f>+C516-(C$7+F516*C$8)</f>
        <v>4.1840000048978254E-3</v>
      </c>
      <c r="H516" s="26"/>
      <c r="J516" s="26"/>
      <c r="K516" s="26">
        <f>+G516</f>
        <v>4.1840000048978254E-3</v>
      </c>
      <c r="L516" s="26"/>
      <c r="M516" s="26"/>
      <c r="N516" s="26"/>
      <c r="O516" s="26">
        <f ca="1">+C$11+C$12*$F516</f>
        <v>-1.2898670058731449E-4</v>
      </c>
      <c r="P516" s="26"/>
      <c r="Q516" s="27">
        <f>+C516-15018.5</f>
        <v>44966.581289000002</v>
      </c>
    </row>
  </sheetData>
  <protectedRanges>
    <protectedRange sqref="A84:D86" name="Range1"/>
  </protectedRanges>
  <sortState xmlns:xlrd2="http://schemas.microsoft.com/office/spreadsheetml/2017/richdata2" ref="A21:R516">
    <sortCondition ref="C21:C516"/>
  </sortState>
  <phoneticPr fontId="7" type="noConversion"/>
  <hyperlinks>
    <hyperlink ref="H794" r:id="rId1" display="http://vsolj.cetus-net.org/bulletin.html" xr:uid="{00000000-0004-0000-0000-000000000000}"/>
    <hyperlink ref="H64374" r:id="rId2" display="http://vsolj.cetus-net.org/bulletin.html" xr:uid="{00000000-0004-0000-0000-000001000000}"/>
    <hyperlink ref="H64367" r:id="rId3" display="https://www.aavso.org/ejaavso" xr:uid="{00000000-0004-0000-0000-000002000000}"/>
    <hyperlink ref="I64374" r:id="rId4" display="http://vsolj.cetus-net.org/bulletin.html" xr:uid="{00000000-0004-0000-0000-000003000000}"/>
    <hyperlink ref="AQ58025" r:id="rId5" display="http://cdsbib.u-strasbg.fr/cgi-bin/cdsbib?1990RMxAA..21..381G" xr:uid="{00000000-0004-0000-0000-000004000000}"/>
    <hyperlink ref="H64371" r:id="rId6" display="https://www.aavso.org/ejaavso" xr:uid="{00000000-0004-0000-0000-000005000000}"/>
    <hyperlink ref="AP5389" r:id="rId7" display="http://cdsbib.u-strasbg.fr/cgi-bin/cdsbib?1990RMxAA..21..381G" xr:uid="{00000000-0004-0000-0000-000006000000}"/>
    <hyperlink ref="AP5392" r:id="rId8" display="http://cdsbib.u-strasbg.fr/cgi-bin/cdsbib?1990RMxAA..21..381G" xr:uid="{00000000-0004-0000-0000-000007000000}"/>
    <hyperlink ref="AP5390" r:id="rId9" display="http://cdsbib.u-strasbg.fr/cgi-bin/cdsbib?1990RMxAA..21..381G" xr:uid="{00000000-0004-0000-0000-000008000000}"/>
    <hyperlink ref="AP5374" r:id="rId10" display="http://cdsbib.u-strasbg.fr/cgi-bin/cdsbib?1990RMxAA..21..381G" xr:uid="{00000000-0004-0000-0000-000009000000}"/>
    <hyperlink ref="AQ5603" r:id="rId11" display="http://cdsbib.u-strasbg.fr/cgi-bin/cdsbib?1990RMxAA..21..381G" xr:uid="{00000000-0004-0000-0000-00000A000000}"/>
    <hyperlink ref="AQ5607" r:id="rId12" display="http://cdsbib.u-strasbg.fr/cgi-bin/cdsbib?1990RMxAA..21..381G" xr:uid="{00000000-0004-0000-0000-00000B000000}"/>
    <hyperlink ref="AQ65287" r:id="rId13" display="http://cdsbib.u-strasbg.fr/cgi-bin/cdsbib?1990RMxAA..21..381G" xr:uid="{00000000-0004-0000-0000-00000C000000}"/>
    <hyperlink ref="I2495" r:id="rId14" display="http://vsolj.cetus-net.org/bulletin.html" xr:uid="{00000000-0004-0000-0000-00000D000000}"/>
    <hyperlink ref="H2495" r:id="rId15" display="http://vsolj.cetus-net.org/bulletin.html" xr:uid="{00000000-0004-0000-0000-00000E000000}"/>
    <hyperlink ref="AQ412" r:id="rId16" display="http://cdsbib.u-strasbg.fr/cgi-bin/cdsbib?1990RMxAA..21..381G" xr:uid="{00000000-0004-0000-0000-00000F000000}"/>
    <hyperlink ref="AQ411" r:id="rId17" display="http://cdsbib.u-strasbg.fr/cgi-bin/cdsbib?1990RMxAA..21..381G" xr:uid="{00000000-0004-0000-0000-000010000000}"/>
    <hyperlink ref="AP3665" r:id="rId18" display="http://cdsbib.u-strasbg.fr/cgi-bin/cdsbib?1990RMxAA..21..381G" xr:uid="{00000000-0004-0000-0000-000011000000}"/>
    <hyperlink ref="AP3683" r:id="rId19" display="http://cdsbib.u-strasbg.fr/cgi-bin/cdsbib?1990RMxAA..21..381G" xr:uid="{00000000-0004-0000-0000-000012000000}"/>
    <hyperlink ref="AP3684" r:id="rId20" display="http://cdsbib.u-strasbg.fr/cgi-bin/cdsbib?1990RMxAA..21..381G" xr:uid="{00000000-0004-0000-0000-000013000000}"/>
    <hyperlink ref="AP3680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2024-10-17T06:29:31Z</dcterms:modified>
</cp:coreProperties>
</file>