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EDB9706-530C-4833-9169-BE5BFF9A08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Inactive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3" i="1"/>
  <c r="F33" i="1" s="1"/>
  <c r="G33" i="1" s="1"/>
  <c r="K33" i="1" s="1"/>
  <c r="Q33" i="1"/>
  <c r="E34" i="1"/>
  <c r="F34" i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/>
  <c r="G37" i="1"/>
  <c r="K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/>
  <c r="G53" i="1" s="1"/>
  <c r="K53" i="1" s="1"/>
  <c r="Q53" i="1"/>
  <c r="E54" i="1"/>
  <c r="F54" i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E62" i="1"/>
  <c r="F62" i="1"/>
  <c r="G62" i="1" s="1"/>
  <c r="K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E65" i="1"/>
  <c r="F65" i="1" s="1"/>
  <c r="G65" i="1" s="1"/>
  <c r="K65" i="1" s="1"/>
  <c r="Q65" i="1"/>
  <c r="E66" i="1"/>
  <c r="F66" i="1"/>
  <c r="G66" i="1" s="1"/>
  <c r="K66" i="1" s="1"/>
  <c r="Q66" i="1"/>
  <c r="E67" i="1"/>
  <c r="F67" i="1" s="1"/>
  <c r="G67" i="1" s="1"/>
  <c r="K67" i="1" s="1"/>
  <c r="Q67" i="1"/>
  <c r="E68" i="1"/>
  <c r="F68" i="1" s="1"/>
  <c r="G68" i="1" s="1"/>
  <c r="K68" i="1" s="1"/>
  <c r="Q68" i="1"/>
  <c r="E69" i="1"/>
  <c r="F69" i="1"/>
  <c r="G69" i="1"/>
  <c r="K69" i="1" s="1"/>
  <c r="Q69" i="1"/>
  <c r="E70" i="1"/>
  <c r="F70" i="1"/>
  <c r="G70" i="1" s="1"/>
  <c r="K70" i="1" s="1"/>
  <c r="Q70" i="1"/>
  <c r="E71" i="1"/>
  <c r="F71" i="1" s="1"/>
  <c r="G71" i="1" s="1"/>
  <c r="K71" i="1" s="1"/>
  <c r="Q71" i="1"/>
  <c r="E72" i="1"/>
  <c r="F72" i="1" s="1"/>
  <c r="G72" i="1" s="1"/>
  <c r="K72" i="1" s="1"/>
  <c r="Q72" i="1"/>
  <c r="E73" i="1"/>
  <c r="F73" i="1" s="1"/>
  <c r="G73" i="1" s="1"/>
  <c r="K73" i="1" s="1"/>
  <c r="Q73" i="1"/>
  <c r="E74" i="1"/>
  <c r="F74" i="1" s="1"/>
  <c r="G74" i="1" s="1"/>
  <c r="K74" i="1" s="1"/>
  <c r="Q74" i="1"/>
  <c r="E75" i="1"/>
  <c r="F75" i="1" s="1"/>
  <c r="G75" i="1" s="1"/>
  <c r="K75" i="1" s="1"/>
  <c r="Q75" i="1"/>
  <c r="E76" i="1"/>
  <c r="F76" i="1" s="1"/>
  <c r="G76" i="1" s="1"/>
  <c r="K76" i="1" s="1"/>
  <c r="Q76" i="1"/>
  <c r="E77" i="1"/>
  <c r="F77" i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 s="1"/>
  <c r="G80" i="1" s="1"/>
  <c r="K80" i="1" s="1"/>
  <c r="Q80" i="1"/>
  <c r="E81" i="1"/>
  <c r="F81" i="1"/>
  <c r="G81" i="1" s="1"/>
  <c r="K81" i="1" s="1"/>
  <c r="Q81" i="1"/>
  <c r="E82" i="1"/>
  <c r="F82" i="1" s="1"/>
  <c r="G82" i="1" s="1"/>
  <c r="K82" i="1" s="1"/>
  <c r="Q82" i="1"/>
  <c r="E83" i="1"/>
  <c r="F83" i="1" s="1"/>
  <c r="G83" i="1" s="1"/>
  <c r="K83" i="1" s="1"/>
  <c r="Q83" i="1"/>
  <c r="E84" i="1"/>
  <c r="F84" i="1" s="1"/>
  <c r="G84" i="1" s="1"/>
  <c r="K84" i="1" s="1"/>
  <c r="Q84" i="1"/>
  <c r="E85" i="1"/>
  <c r="F85" i="1"/>
  <c r="G85" i="1" s="1"/>
  <c r="K85" i="1" s="1"/>
  <c r="Q85" i="1"/>
  <c r="E86" i="1"/>
  <c r="F86" i="1"/>
  <c r="G86" i="1" s="1"/>
  <c r="K86" i="1" s="1"/>
  <c r="Q86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 s="1"/>
  <c r="G89" i="1" s="1"/>
  <c r="K89" i="1" s="1"/>
  <c r="Q89" i="1"/>
  <c r="E90" i="1"/>
  <c r="F90" i="1" s="1"/>
  <c r="G90" i="1" s="1"/>
  <c r="K90" i="1" s="1"/>
  <c r="Q90" i="1"/>
  <c r="E91" i="1"/>
  <c r="F91" i="1" s="1"/>
  <c r="G91" i="1" s="1"/>
  <c r="K91" i="1" s="1"/>
  <c r="Q91" i="1"/>
  <c r="E92" i="1"/>
  <c r="F92" i="1" s="1"/>
  <c r="G92" i="1" s="1"/>
  <c r="K92" i="1" s="1"/>
  <c r="Q92" i="1"/>
  <c r="E93" i="1"/>
  <c r="F93" i="1" s="1"/>
  <c r="G93" i="1" s="1"/>
  <c r="K93" i="1" s="1"/>
  <c r="Q93" i="1"/>
  <c r="E94" i="1"/>
  <c r="F94" i="1"/>
  <c r="G94" i="1" s="1"/>
  <c r="K94" i="1" s="1"/>
  <c r="Q94" i="1"/>
  <c r="E95" i="1"/>
  <c r="F95" i="1" s="1"/>
  <c r="G95" i="1" s="1"/>
  <c r="K95" i="1" s="1"/>
  <c r="Q95" i="1"/>
  <c r="E96" i="1"/>
  <c r="F96" i="1" s="1"/>
  <c r="G96" i="1" s="1"/>
  <c r="K96" i="1" s="1"/>
  <c r="Q96" i="1"/>
  <c r="E97" i="1"/>
  <c r="F97" i="1" s="1"/>
  <c r="G97" i="1" s="1"/>
  <c r="K97" i="1" s="1"/>
  <c r="Q97" i="1"/>
  <c r="E98" i="1"/>
  <c r="F98" i="1"/>
  <c r="G98" i="1" s="1"/>
  <c r="K98" i="1" s="1"/>
  <c r="Q98" i="1"/>
  <c r="E99" i="1"/>
  <c r="F99" i="1" s="1"/>
  <c r="G99" i="1" s="1"/>
  <c r="K99" i="1" s="1"/>
  <c r="Q99" i="1"/>
  <c r="E100" i="1"/>
  <c r="F100" i="1" s="1"/>
  <c r="G100" i="1" s="1"/>
  <c r="K100" i="1" s="1"/>
  <c r="Q100" i="1"/>
  <c r="E101" i="1"/>
  <c r="F101" i="1"/>
  <c r="G101" i="1"/>
  <c r="K101" i="1" s="1"/>
  <c r="Q101" i="1"/>
  <c r="E102" i="1"/>
  <c r="F102" i="1"/>
  <c r="G102" i="1" s="1"/>
  <c r="K102" i="1" s="1"/>
  <c r="Q102" i="1"/>
  <c r="E103" i="1"/>
  <c r="F103" i="1" s="1"/>
  <c r="G103" i="1" s="1"/>
  <c r="K103" i="1" s="1"/>
  <c r="Q103" i="1"/>
  <c r="E104" i="1"/>
  <c r="F104" i="1" s="1"/>
  <c r="G104" i="1" s="1"/>
  <c r="K104" i="1" s="1"/>
  <c r="Q104" i="1"/>
  <c r="E105" i="1"/>
  <c r="F105" i="1" s="1"/>
  <c r="G105" i="1" s="1"/>
  <c r="K105" i="1" s="1"/>
  <c r="Q105" i="1"/>
  <c r="E106" i="1"/>
  <c r="F106" i="1" s="1"/>
  <c r="G106" i="1" s="1"/>
  <c r="K106" i="1" s="1"/>
  <c r="Q106" i="1"/>
  <c r="E107" i="1"/>
  <c r="F107" i="1" s="1"/>
  <c r="G107" i="1" s="1"/>
  <c r="K107" i="1" s="1"/>
  <c r="Q107" i="1"/>
  <c r="E108" i="1"/>
  <c r="F108" i="1" s="1"/>
  <c r="G108" i="1" s="1"/>
  <c r="K108" i="1" s="1"/>
  <c r="Q108" i="1"/>
  <c r="E109" i="1"/>
  <c r="F109" i="1"/>
  <c r="G109" i="1" s="1"/>
  <c r="K109" i="1" s="1"/>
  <c r="Q109" i="1"/>
  <c r="E110" i="1"/>
  <c r="F110" i="1" s="1"/>
  <c r="G110" i="1" s="1"/>
  <c r="K110" i="1" s="1"/>
  <c r="Q110" i="1"/>
  <c r="E111" i="1"/>
  <c r="F111" i="1" s="1"/>
  <c r="G111" i="1" s="1"/>
  <c r="K111" i="1" s="1"/>
  <c r="Q111" i="1"/>
  <c r="E112" i="1"/>
  <c r="F112" i="1" s="1"/>
  <c r="G112" i="1" s="1"/>
  <c r="K112" i="1" s="1"/>
  <c r="Q112" i="1"/>
  <c r="E113" i="1"/>
  <c r="F113" i="1"/>
  <c r="G113" i="1" s="1"/>
  <c r="K113" i="1" s="1"/>
  <c r="Q113" i="1"/>
  <c r="E114" i="1"/>
  <c r="F114" i="1" s="1"/>
  <c r="G114" i="1" s="1"/>
  <c r="K114" i="1" s="1"/>
  <c r="Q114" i="1"/>
  <c r="E115" i="1"/>
  <c r="F115" i="1" s="1"/>
  <c r="G115" i="1" s="1"/>
  <c r="K115" i="1" s="1"/>
  <c r="Q115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 s="1"/>
  <c r="G118" i="1" s="1"/>
  <c r="K118" i="1" s="1"/>
  <c r="Q118" i="1"/>
  <c r="E119" i="1"/>
  <c r="F119" i="1" s="1"/>
  <c r="G119" i="1" s="1"/>
  <c r="K119" i="1" s="1"/>
  <c r="Q119" i="1"/>
  <c r="E120" i="1"/>
  <c r="F120" i="1" s="1"/>
  <c r="G120" i="1" s="1"/>
  <c r="K120" i="1" s="1"/>
  <c r="Q120" i="1"/>
  <c r="E121" i="1"/>
  <c r="F121" i="1"/>
  <c r="G121" i="1" s="1"/>
  <c r="K121" i="1" s="1"/>
  <c r="Q121" i="1"/>
  <c r="E122" i="1"/>
  <c r="F122" i="1"/>
  <c r="G122" i="1" s="1"/>
  <c r="K122" i="1" s="1"/>
  <c r="Q122" i="1"/>
  <c r="E123" i="1"/>
  <c r="F123" i="1" s="1"/>
  <c r="G123" i="1" s="1"/>
  <c r="K123" i="1"/>
  <c r="Q123" i="1"/>
  <c r="E124" i="1"/>
  <c r="F124" i="1" s="1"/>
  <c r="G124" i="1" s="1"/>
  <c r="K124" i="1" s="1"/>
  <c r="Q124" i="1"/>
  <c r="E125" i="1"/>
  <c r="F125" i="1" s="1"/>
  <c r="G125" i="1" s="1"/>
  <c r="K125" i="1" s="1"/>
  <c r="Q125" i="1"/>
  <c r="E126" i="1"/>
  <c r="F126" i="1"/>
  <c r="G126" i="1" s="1"/>
  <c r="K126" i="1"/>
  <c r="Q126" i="1"/>
  <c r="E127" i="1"/>
  <c r="F127" i="1" s="1"/>
  <c r="G127" i="1" s="1"/>
  <c r="K127" i="1"/>
  <c r="Q127" i="1"/>
  <c r="E128" i="1"/>
  <c r="F128" i="1" s="1"/>
  <c r="G128" i="1" s="1"/>
  <c r="K128" i="1" s="1"/>
  <c r="Q128" i="1"/>
  <c r="E129" i="1"/>
  <c r="F129" i="1"/>
  <c r="G129" i="1" s="1"/>
  <c r="K129" i="1" s="1"/>
  <c r="Q129" i="1"/>
  <c r="E130" i="1"/>
  <c r="F130" i="1"/>
  <c r="G130" i="1" s="1"/>
  <c r="K130" i="1" s="1"/>
  <c r="Q130" i="1"/>
  <c r="E131" i="1"/>
  <c r="F131" i="1" s="1"/>
  <c r="G131" i="1" s="1"/>
  <c r="K131" i="1"/>
  <c r="Q131" i="1"/>
  <c r="E132" i="1"/>
  <c r="F132" i="1" s="1"/>
  <c r="G132" i="1" s="1"/>
  <c r="K132" i="1" s="1"/>
  <c r="Q132" i="1"/>
  <c r="E133" i="1"/>
  <c r="F133" i="1" s="1"/>
  <c r="G133" i="1" s="1"/>
  <c r="K133" i="1" s="1"/>
  <c r="Q133" i="1"/>
  <c r="E134" i="1"/>
  <c r="F134" i="1"/>
  <c r="G134" i="1" s="1"/>
  <c r="K134" i="1"/>
  <c r="Q134" i="1"/>
  <c r="E135" i="1"/>
  <c r="F135" i="1" s="1"/>
  <c r="G135" i="1" s="1"/>
  <c r="K135" i="1"/>
  <c r="Q135" i="1"/>
  <c r="E136" i="1"/>
  <c r="F136" i="1" s="1"/>
  <c r="G136" i="1" s="1"/>
  <c r="K136" i="1" s="1"/>
  <c r="Q136" i="1"/>
  <c r="E138" i="1"/>
  <c r="F138" i="1"/>
  <c r="G138" i="1" s="1"/>
  <c r="K138" i="1" s="1"/>
  <c r="Q138" i="1"/>
  <c r="E139" i="1"/>
  <c r="F139" i="1"/>
  <c r="G139" i="1" s="1"/>
  <c r="K139" i="1" s="1"/>
  <c r="Q139" i="1"/>
  <c r="E140" i="1"/>
  <c r="F140" i="1" s="1"/>
  <c r="G140" i="1" s="1"/>
  <c r="K140" i="1"/>
  <c r="Q140" i="1"/>
  <c r="E141" i="1"/>
  <c r="F141" i="1" s="1"/>
  <c r="G141" i="1" s="1"/>
  <c r="K141" i="1" s="1"/>
  <c r="Q141" i="1"/>
  <c r="E142" i="1"/>
  <c r="F142" i="1" s="1"/>
  <c r="G142" i="1" s="1"/>
  <c r="K142" i="1" s="1"/>
  <c r="Q142" i="1"/>
  <c r="E143" i="1"/>
  <c r="F143" i="1"/>
  <c r="G143" i="1" s="1"/>
  <c r="K143" i="1"/>
  <c r="Q143" i="1"/>
  <c r="E144" i="1"/>
  <c r="F144" i="1" s="1"/>
  <c r="G144" i="1" s="1"/>
  <c r="K144" i="1"/>
  <c r="Q144" i="1"/>
  <c r="E145" i="1"/>
  <c r="F145" i="1" s="1"/>
  <c r="G145" i="1" s="1"/>
  <c r="K145" i="1" s="1"/>
  <c r="Q145" i="1"/>
  <c r="E146" i="1"/>
  <c r="F146" i="1"/>
  <c r="G146" i="1" s="1"/>
  <c r="K146" i="1" s="1"/>
  <c r="Q146" i="1"/>
  <c r="E147" i="1"/>
  <c r="F147" i="1" s="1"/>
  <c r="G147" i="1" s="1"/>
  <c r="K147" i="1" s="1"/>
  <c r="Q147" i="1"/>
  <c r="E148" i="1"/>
  <c r="F148" i="1" s="1"/>
  <c r="G148" i="1"/>
  <c r="K148" i="1" s="1"/>
  <c r="Q148" i="1"/>
  <c r="E149" i="1"/>
  <c r="F149" i="1"/>
  <c r="G149" i="1" s="1"/>
  <c r="K149" i="1" s="1"/>
  <c r="Q149" i="1"/>
  <c r="E150" i="1"/>
  <c r="F150" i="1" s="1"/>
  <c r="G150" i="1" s="1"/>
  <c r="K150" i="1" s="1"/>
  <c r="Q150" i="1"/>
  <c r="E151" i="1"/>
  <c r="F151" i="1" s="1"/>
  <c r="G151" i="1" s="1"/>
  <c r="K151" i="1" s="1"/>
  <c r="Q151" i="1"/>
  <c r="E152" i="1"/>
  <c r="F152" i="1" s="1"/>
  <c r="G152" i="1"/>
  <c r="K152" i="1" s="1"/>
  <c r="Q152" i="1"/>
  <c r="E153" i="1"/>
  <c r="F153" i="1" s="1"/>
  <c r="G153" i="1" s="1"/>
  <c r="K153" i="1" s="1"/>
  <c r="Q153" i="1"/>
  <c r="E156" i="1"/>
  <c r="F156" i="1" s="1"/>
  <c r="G156" i="1" s="1"/>
  <c r="K156" i="1" s="1"/>
  <c r="Q156" i="1"/>
  <c r="E157" i="1"/>
  <c r="F157" i="1" s="1"/>
  <c r="G157" i="1" s="1"/>
  <c r="K157" i="1" s="1"/>
  <c r="Q157" i="1"/>
  <c r="E158" i="1"/>
  <c r="F158" i="1" s="1"/>
  <c r="G158" i="1" s="1"/>
  <c r="K158" i="1" s="1"/>
  <c r="Q158" i="1"/>
  <c r="E159" i="1"/>
  <c r="F159" i="1" s="1"/>
  <c r="G159" i="1" s="1"/>
  <c r="K159" i="1" s="1"/>
  <c r="Q159" i="1"/>
  <c r="E160" i="1"/>
  <c r="F160" i="1"/>
  <c r="G160" i="1" s="1"/>
  <c r="K160" i="1" s="1"/>
  <c r="Q160" i="1"/>
  <c r="E161" i="1"/>
  <c r="F161" i="1" s="1"/>
  <c r="G161" i="1" s="1"/>
  <c r="K161" i="1" s="1"/>
  <c r="Q161" i="1"/>
  <c r="E162" i="1"/>
  <c r="F162" i="1" s="1"/>
  <c r="G162" i="1"/>
  <c r="K162" i="1" s="1"/>
  <c r="Q162" i="1"/>
  <c r="E163" i="1"/>
  <c r="F163" i="1"/>
  <c r="G163" i="1" s="1"/>
  <c r="K163" i="1" s="1"/>
  <c r="Q163" i="1"/>
  <c r="E164" i="1"/>
  <c r="F164" i="1"/>
  <c r="G164" i="1" s="1"/>
  <c r="K164" i="1" s="1"/>
  <c r="Q164" i="1"/>
  <c r="E165" i="1"/>
  <c r="F165" i="1" s="1"/>
  <c r="G165" i="1" s="1"/>
  <c r="K165" i="1" s="1"/>
  <c r="Q165" i="1"/>
  <c r="E166" i="1"/>
  <c r="F166" i="1" s="1"/>
  <c r="G166" i="1" s="1"/>
  <c r="K166" i="1" s="1"/>
  <c r="Q166" i="1"/>
  <c r="E167" i="1"/>
  <c r="F167" i="1" s="1"/>
  <c r="G167" i="1" s="1"/>
  <c r="K167" i="1" s="1"/>
  <c r="Q167" i="1"/>
  <c r="E168" i="1"/>
  <c r="F168" i="1" s="1"/>
  <c r="G168" i="1" s="1"/>
  <c r="K168" i="1" s="1"/>
  <c r="Q168" i="1"/>
  <c r="E169" i="1"/>
  <c r="F169" i="1" s="1"/>
  <c r="G169" i="1" s="1"/>
  <c r="K169" i="1" s="1"/>
  <c r="Q169" i="1"/>
  <c r="E170" i="1"/>
  <c r="F170" i="1" s="1"/>
  <c r="G170" i="1" s="1"/>
  <c r="K170" i="1" s="1"/>
  <c r="Q170" i="1"/>
  <c r="E171" i="1"/>
  <c r="F171" i="1" s="1"/>
  <c r="G171" i="1" s="1"/>
  <c r="K171" i="1" s="1"/>
  <c r="Q171" i="1"/>
  <c r="E172" i="1"/>
  <c r="F172" i="1" s="1"/>
  <c r="G172" i="1" s="1"/>
  <c r="K172" i="1" s="1"/>
  <c r="Q172" i="1"/>
  <c r="E173" i="1"/>
  <c r="F173" i="1" s="1"/>
  <c r="G173" i="1" s="1"/>
  <c r="K173" i="1" s="1"/>
  <c r="Q173" i="1"/>
  <c r="E174" i="1"/>
  <c r="F174" i="1" s="1"/>
  <c r="G174" i="1" s="1"/>
  <c r="K174" i="1" s="1"/>
  <c r="Q174" i="1"/>
  <c r="E175" i="1"/>
  <c r="F175" i="1" s="1"/>
  <c r="G175" i="1" s="1"/>
  <c r="K175" i="1" s="1"/>
  <c r="Q175" i="1"/>
  <c r="E176" i="1"/>
  <c r="F176" i="1" s="1"/>
  <c r="G176" i="1" s="1"/>
  <c r="K176" i="1" s="1"/>
  <c r="Q176" i="1"/>
  <c r="E177" i="1"/>
  <c r="F177" i="1" s="1"/>
  <c r="G177" i="1" s="1"/>
  <c r="K177" i="1" s="1"/>
  <c r="Q177" i="1"/>
  <c r="E178" i="1"/>
  <c r="F178" i="1" s="1"/>
  <c r="G178" i="1" s="1"/>
  <c r="K178" i="1" s="1"/>
  <c r="Q178" i="1"/>
  <c r="E179" i="1"/>
  <c r="F179" i="1" s="1"/>
  <c r="G179" i="1" s="1"/>
  <c r="K179" i="1" s="1"/>
  <c r="Q179" i="1"/>
  <c r="E180" i="1"/>
  <c r="F180" i="1" s="1"/>
  <c r="G180" i="1" s="1"/>
  <c r="K180" i="1" s="1"/>
  <c r="Q180" i="1"/>
  <c r="E181" i="1"/>
  <c r="F181" i="1" s="1"/>
  <c r="G181" i="1" s="1"/>
  <c r="K181" i="1" s="1"/>
  <c r="Q181" i="1"/>
  <c r="E182" i="1"/>
  <c r="F182" i="1" s="1"/>
  <c r="G182" i="1" s="1"/>
  <c r="K182" i="1" s="1"/>
  <c r="Q182" i="1"/>
  <c r="E183" i="1"/>
  <c r="F183" i="1" s="1"/>
  <c r="G183" i="1" s="1"/>
  <c r="K183" i="1" s="1"/>
  <c r="Q183" i="1"/>
  <c r="E184" i="1"/>
  <c r="F184" i="1" s="1"/>
  <c r="G184" i="1" s="1"/>
  <c r="K184" i="1" s="1"/>
  <c r="Q184" i="1"/>
  <c r="E185" i="1"/>
  <c r="F185" i="1" s="1"/>
  <c r="G185" i="1" s="1"/>
  <c r="K185" i="1" s="1"/>
  <c r="Q185" i="1"/>
  <c r="E186" i="1"/>
  <c r="F186" i="1" s="1"/>
  <c r="G186" i="1" s="1"/>
  <c r="K186" i="1" s="1"/>
  <c r="Q186" i="1"/>
  <c r="E187" i="1"/>
  <c r="F187" i="1"/>
  <c r="G187" i="1" s="1"/>
  <c r="K187" i="1" s="1"/>
  <c r="Q187" i="1"/>
  <c r="E188" i="1"/>
  <c r="F188" i="1" s="1"/>
  <c r="G188" i="1" s="1"/>
  <c r="K188" i="1" s="1"/>
  <c r="Q188" i="1"/>
  <c r="E189" i="1"/>
  <c r="F189" i="1" s="1"/>
  <c r="G189" i="1" s="1"/>
  <c r="K189" i="1" s="1"/>
  <c r="Q189" i="1"/>
  <c r="E190" i="1"/>
  <c r="F190" i="1" s="1"/>
  <c r="G190" i="1"/>
  <c r="K190" i="1" s="1"/>
  <c r="Q190" i="1"/>
  <c r="E191" i="1"/>
  <c r="F191" i="1"/>
  <c r="G191" i="1" s="1"/>
  <c r="K191" i="1" s="1"/>
  <c r="Q191" i="1"/>
  <c r="E192" i="1"/>
  <c r="F192" i="1" s="1"/>
  <c r="G192" i="1" s="1"/>
  <c r="K192" i="1" s="1"/>
  <c r="Q192" i="1"/>
  <c r="E193" i="1"/>
  <c r="F193" i="1"/>
  <c r="G193" i="1" s="1"/>
  <c r="K193" i="1" s="1"/>
  <c r="Q193" i="1"/>
  <c r="E194" i="1"/>
  <c r="F194" i="1" s="1"/>
  <c r="G194" i="1" s="1"/>
  <c r="K194" i="1" s="1"/>
  <c r="Q194" i="1"/>
  <c r="E195" i="1"/>
  <c r="F195" i="1"/>
  <c r="G195" i="1" s="1"/>
  <c r="K195" i="1" s="1"/>
  <c r="Q195" i="1"/>
  <c r="E196" i="1"/>
  <c r="F196" i="1" s="1"/>
  <c r="G196" i="1" s="1"/>
  <c r="K196" i="1" s="1"/>
  <c r="Q196" i="1"/>
  <c r="E197" i="1"/>
  <c r="F197" i="1"/>
  <c r="G197" i="1"/>
  <c r="K197" i="1" s="1"/>
  <c r="Q197" i="1"/>
  <c r="E198" i="1"/>
  <c r="F198" i="1" s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 s="1"/>
  <c r="G201" i="1" s="1"/>
  <c r="K201" i="1" s="1"/>
  <c r="Q201" i="1"/>
  <c r="E202" i="1"/>
  <c r="F202" i="1"/>
  <c r="G202" i="1" s="1"/>
  <c r="K202" i="1" s="1"/>
  <c r="Q202" i="1"/>
  <c r="E203" i="1"/>
  <c r="F203" i="1"/>
  <c r="G203" i="1" s="1"/>
  <c r="K203" i="1" s="1"/>
  <c r="Q203" i="1"/>
  <c r="E204" i="1"/>
  <c r="F204" i="1" s="1"/>
  <c r="G204" i="1" s="1"/>
  <c r="K204" i="1" s="1"/>
  <c r="Q204" i="1"/>
  <c r="E205" i="1"/>
  <c r="F205" i="1"/>
  <c r="G205" i="1"/>
  <c r="K205" i="1" s="1"/>
  <c r="Q205" i="1"/>
  <c r="E206" i="1"/>
  <c r="F206" i="1" s="1"/>
  <c r="G206" i="1" s="1"/>
  <c r="K206" i="1" s="1"/>
  <c r="Q206" i="1"/>
  <c r="E207" i="1"/>
  <c r="F207" i="1" s="1"/>
  <c r="G207" i="1" s="1"/>
  <c r="K207" i="1" s="1"/>
  <c r="Q207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/>
  <c r="G210" i="1" s="1"/>
  <c r="K210" i="1" s="1"/>
  <c r="Q210" i="1"/>
  <c r="E211" i="1"/>
  <c r="F211" i="1"/>
  <c r="G211" i="1" s="1"/>
  <c r="K211" i="1" s="1"/>
  <c r="Q211" i="1"/>
  <c r="E212" i="1"/>
  <c r="F212" i="1" s="1"/>
  <c r="G212" i="1" s="1"/>
  <c r="K212" i="1" s="1"/>
  <c r="Q212" i="1"/>
  <c r="E213" i="1"/>
  <c r="F213" i="1"/>
  <c r="G213" i="1"/>
  <c r="K213" i="1" s="1"/>
  <c r="Q213" i="1"/>
  <c r="E214" i="1"/>
  <c r="F214" i="1" s="1"/>
  <c r="G214" i="1" s="1"/>
  <c r="K214" i="1" s="1"/>
  <c r="Q214" i="1"/>
  <c r="E215" i="1"/>
  <c r="F215" i="1" s="1"/>
  <c r="G215" i="1" s="1"/>
  <c r="K215" i="1" s="1"/>
  <c r="Q215" i="1"/>
  <c r="E216" i="1"/>
  <c r="F216" i="1" s="1"/>
  <c r="G216" i="1" s="1"/>
  <c r="K216" i="1" s="1"/>
  <c r="Q216" i="1"/>
  <c r="E217" i="1"/>
  <c r="F217" i="1" s="1"/>
  <c r="G217" i="1" s="1"/>
  <c r="K217" i="1" s="1"/>
  <c r="Q217" i="1"/>
  <c r="E218" i="1"/>
  <c r="F218" i="1"/>
  <c r="G218" i="1" s="1"/>
  <c r="K218" i="1" s="1"/>
  <c r="Q218" i="1"/>
  <c r="E219" i="1"/>
  <c r="F219" i="1"/>
  <c r="G219" i="1" s="1"/>
  <c r="K219" i="1" s="1"/>
  <c r="Q219" i="1"/>
  <c r="E221" i="1"/>
  <c r="F221" i="1" s="1"/>
  <c r="G221" i="1" s="1"/>
  <c r="K221" i="1" s="1"/>
  <c r="Q221" i="1"/>
  <c r="E222" i="1"/>
  <c r="F222" i="1"/>
  <c r="G222" i="1"/>
  <c r="K222" i="1" s="1"/>
  <c r="Q222" i="1"/>
  <c r="E223" i="1"/>
  <c r="F223" i="1" s="1"/>
  <c r="G223" i="1" s="1"/>
  <c r="K223" i="1" s="1"/>
  <c r="Q223" i="1"/>
  <c r="E224" i="1"/>
  <c r="F224" i="1" s="1"/>
  <c r="G224" i="1" s="1"/>
  <c r="K224" i="1" s="1"/>
  <c r="Q224" i="1"/>
  <c r="E225" i="1"/>
  <c r="F225" i="1" s="1"/>
  <c r="G225" i="1" s="1"/>
  <c r="K225" i="1" s="1"/>
  <c r="Q225" i="1"/>
  <c r="E226" i="1"/>
  <c r="F226" i="1" s="1"/>
  <c r="G226" i="1" s="1"/>
  <c r="K226" i="1" s="1"/>
  <c r="Q226" i="1"/>
  <c r="E227" i="1"/>
  <c r="F227" i="1"/>
  <c r="G227" i="1" s="1"/>
  <c r="K227" i="1" s="1"/>
  <c r="Q227" i="1"/>
  <c r="E228" i="1"/>
  <c r="F228" i="1"/>
  <c r="G228" i="1" s="1"/>
  <c r="K228" i="1" s="1"/>
  <c r="Q228" i="1"/>
  <c r="E229" i="1"/>
  <c r="F229" i="1" s="1"/>
  <c r="G229" i="1" s="1"/>
  <c r="K229" i="1" s="1"/>
  <c r="Q229" i="1"/>
  <c r="E230" i="1"/>
  <c r="F230" i="1"/>
  <c r="G230" i="1"/>
  <c r="K230" i="1" s="1"/>
  <c r="Q230" i="1"/>
  <c r="E231" i="1"/>
  <c r="F231" i="1" s="1"/>
  <c r="G231" i="1" s="1"/>
  <c r="K231" i="1" s="1"/>
  <c r="Q231" i="1"/>
  <c r="E232" i="1"/>
  <c r="F232" i="1" s="1"/>
  <c r="G232" i="1" s="1"/>
  <c r="K232" i="1" s="1"/>
  <c r="Q232" i="1"/>
  <c r="E233" i="1"/>
  <c r="F233" i="1" s="1"/>
  <c r="G233" i="1" s="1"/>
  <c r="K233" i="1" s="1"/>
  <c r="Q233" i="1"/>
  <c r="E234" i="1"/>
  <c r="F234" i="1" s="1"/>
  <c r="G234" i="1" s="1"/>
  <c r="K234" i="1" s="1"/>
  <c r="Q234" i="1"/>
  <c r="E235" i="1"/>
  <c r="F235" i="1"/>
  <c r="G235" i="1" s="1"/>
  <c r="K235" i="1" s="1"/>
  <c r="Q235" i="1"/>
  <c r="E236" i="1"/>
  <c r="F236" i="1"/>
  <c r="G236" i="1" s="1"/>
  <c r="K236" i="1" s="1"/>
  <c r="Q236" i="1"/>
  <c r="E237" i="1"/>
  <c r="F237" i="1" s="1"/>
  <c r="G237" i="1" s="1"/>
  <c r="K237" i="1" s="1"/>
  <c r="Q237" i="1"/>
  <c r="E238" i="1"/>
  <c r="F238" i="1"/>
  <c r="G238" i="1"/>
  <c r="K238" i="1" s="1"/>
  <c r="Q238" i="1"/>
  <c r="E239" i="1"/>
  <c r="F239" i="1" s="1"/>
  <c r="G239" i="1" s="1"/>
  <c r="K239" i="1" s="1"/>
  <c r="Q239" i="1"/>
  <c r="E240" i="1"/>
  <c r="F240" i="1" s="1"/>
  <c r="G240" i="1" s="1"/>
  <c r="K240" i="1" s="1"/>
  <c r="Q240" i="1"/>
  <c r="E241" i="1"/>
  <c r="F241" i="1" s="1"/>
  <c r="G241" i="1" s="1"/>
  <c r="K241" i="1" s="1"/>
  <c r="Q241" i="1"/>
  <c r="E242" i="1"/>
  <c r="F242" i="1" s="1"/>
  <c r="G242" i="1" s="1"/>
  <c r="K242" i="1" s="1"/>
  <c r="Q242" i="1"/>
  <c r="E243" i="1"/>
  <c r="F243" i="1"/>
  <c r="G243" i="1" s="1"/>
  <c r="K243" i="1" s="1"/>
  <c r="Q243" i="1"/>
  <c r="E244" i="1"/>
  <c r="F244" i="1"/>
  <c r="G244" i="1" s="1"/>
  <c r="K244" i="1" s="1"/>
  <c r="Q244" i="1"/>
  <c r="E245" i="1"/>
  <c r="F245" i="1" s="1"/>
  <c r="G245" i="1" s="1"/>
  <c r="K245" i="1" s="1"/>
  <c r="Q245" i="1"/>
  <c r="E246" i="1"/>
  <c r="F246" i="1"/>
  <c r="G246" i="1"/>
  <c r="K246" i="1" s="1"/>
  <c r="Q246" i="1"/>
  <c r="E247" i="1"/>
  <c r="F247" i="1" s="1"/>
  <c r="G247" i="1" s="1"/>
  <c r="K247" i="1" s="1"/>
  <c r="Q247" i="1"/>
  <c r="E248" i="1"/>
  <c r="F248" i="1" s="1"/>
  <c r="G248" i="1" s="1"/>
  <c r="K248" i="1" s="1"/>
  <c r="Q248" i="1"/>
  <c r="E249" i="1"/>
  <c r="F249" i="1" s="1"/>
  <c r="G249" i="1" s="1"/>
  <c r="K249" i="1" s="1"/>
  <c r="Q249" i="1"/>
  <c r="E250" i="1"/>
  <c r="F250" i="1" s="1"/>
  <c r="G250" i="1" s="1"/>
  <c r="K250" i="1" s="1"/>
  <c r="Q250" i="1"/>
  <c r="F14" i="1"/>
  <c r="Q251" i="1"/>
  <c r="E28" i="2"/>
  <c r="F28" i="2"/>
  <c r="G28" i="2"/>
  <c r="I28" i="2"/>
  <c r="Q28" i="2"/>
  <c r="E29" i="2"/>
  <c r="F29" i="2"/>
  <c r="G29" i="2"/>
  <c r="I29" i="2"/>
  <c r="Q29" i="2"/>
  <c r="E30" i="2"/>
  <c r="F30" i="2"/>
  <c r="G30" i="2"/>
  <c r="I30" i="2"/>
  <c r="Q30" i="2"/>
  <c r="Q254" i="1"/>
  <c r="F2" i="1"/>
  <c r="Q252" i="1"/>
  <c r="Q253" i="1"/>
  <c r="C7" i="2"/>
  <c r="C8" i="2"/>
  <c r="E25" i="2"/>
  <c r="F25" i="2"/>
  <c r="G25" i="2"/>
  <c r="H25" i="2"/>
  <c r="F11" i="2"/>
  <c r="G11" i="2"/>
  <c r="E14" i="2"/>
  <c r="E15" i="2" s="1"/>
  <c r="C17" i="2"/>
  <c r="Q21" i="2"/>
  <c r="Q23" i="2"/>
  <c r="R22" i="2"/>
  <c r="Q25" i="2"/>
  <c r="E24" i="2"/>
  <c r="F24" i="2"/>
  <c r="Q24" i="2"/>
  <c r="Q22" i="2"/>
  <c r="E26" i="2"/>
  <c r="F26" i="2"/>
  <c r="G26" i="2"/>
  <c r="H26" i="2"/>
  <c r="Q26" i="2"/>
  <c r="Q27" i="2"/>
  <c r="G2" i="1"/>
  <c r="Q32" i="1"/>
  <c r="Q220" i="1"/>
  <c r="C17" i="1"/>
  <c r="Q154" i="1"/>
  <c r="Q155" i="1"/>
  <c r="Q137" i="1"/>
  <c r="R32" i="1"/>
  <c r="C7" i="1"/>
  <c r="E251" i="1" s="1"/>
  <c r="F251" i="1" s="1"/>
  <c r="C8" i="1"/>
  <c r="E220" i="1" s="1"/>
  <c r="F220" i="1" s="1"/>
  <c r="G220" i="1" s="1"/>
  <c r="J220" i="1" s="1"/>
  <c r="E32" i="1"/>
  <c r="F32" i="1" s="1"/>
  <c r="G32" i="1" s="1"/>
  <c r="J32" i="1" s="1"/>
  <c r="Q21" i="1"/>
  <c r="E155" i="1"/>
  <c r="F155" i="1" s="1"/>
  <c r="G155" i="1" s="1"/>
  <c r="J155" i="1" s="1"/>
  <c r="E21" i="2"/>
  <c r="F21" i="2"/>
  <c r="G21" i="2"/>
  <c r="G24" i="2"/>
  <c r="H24" i="2"/>
  <c r="E253" i="1"/>
  <c r="F253" i="1" s="1"/>
  <c r="G253" i="1" s="1"/>
  <c r="J253" i="1" s="1"/>
  <c r="E154" i="1"/>
  <c r="F154" i="1" s="1"/>
  <c r="G154" i="1" s="1"/>
  <c r="J154" i="1" s="1"/>
  <c r="E23" i="2"/>
  <c r="F23" i="2"/>
  <c r="G23" i="2"/>
  <c r="I23" i="2"/>
  <c r="E21" i="1"/>
  <c r="F21" i="1" s="1"/>
  <c r="G21" i="1" s="1"/>
  <c r="H21" i="1" s="1"/>
  <c r="E27" i="2"/>
  <c r="F27" i="2"/>
  <c r="G27" i="2"/>
  <c r="I27" i="2"/>
  <c r="E22" i="2"/>
  <c r="F22" i="2"/>
  <c r="G22" i="2"/>
  <c r="H22" i="2"/>
  <c r="E252" i="1"/>
  <c r="F252" i="1"/>
  <c r="G252" i="1" s="1"/>
  <c r="J252" i="1" s="1"/>
  <c r="H21" i="2"/>
  <c r="C11" i="2"/>
  <c r="F15" i="1" l="1"/>
  <c r="E254" i="1"/>
  <c r="F254" i="1" s="1"/>
  <c r="G254" i="1" s="1"/>
  <c r="J254" i="1" s="1"/>
  <c r="G251" i="1"/>
  <c r="J251" i="1" s="1"/>
  <c r="E137" i="1"/>
  <c r="F137" i="1" s="1"/>
  <c r="G137" i="1" s="1"/>
  <c r="C12" i="1"/>
  <c r="C11" i="1"/>
  <c r="C12" i="2"/>
  <c r="O24" i="1" l="1"/>
  <c r="O28" i="1"/>
  <c r="O33" i="1"/>
  <c r="O37" i="1"/>
  <c r="O41" i="1"/>
  <c r="O45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O101" i="1"/>
  <c r="O105" i="1"/>
  <c r="O109" i="1"/>
  <c r="O113" i="1"/>
  <c r="O117" i="1"/>
  <c r="O121" i="1"/>
  <c r="O125" i="1"/>
  <c r="O129" i="1"/>
  <c r="O133" i="1"/>
  <c r="O138" i="1"/>
  <c r="O142" i="1"/>
  <c r="O146" i="1"/>
  <c r="O23" i="1"/>
  <c r="O27" i="1"/>
  <c r="O31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100" i="1"/>
  <c r="O104" i="1"/>
  <c r="O108" i="1"/>
  <c r="O112" i="1"/>
  <c r="O116" i="1"/>
  <c r="O120" i="1"/>
  <c r="O124" i="1"/>
  <c r="O128" i="1"/>
  <c r="O132" i="1"/>
  <c r="O136" i="1"/>
  <c r="O141" i="1"/>
  <c r="O145" i="1"/>
  <c r="O22" i="1"/>
  <c r="O26" i="1"/>
  <c r="O30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131" i="1"/>
  <c r="O135" i="1"/>
  <c r="O140" i="1"/>
  <c r="O144" i="1"/>
  <c r="O148" i="1"/>
  <c r="O152" i="1"/>
  <c r="O158" i="1"/>
  <c r="O162" i="1"/>
  <c r="O118" i="1"/>
  <c r="O149" i="1"/>
  <c r="O159" i="1"/>
  <c r="O165" i="1"/>
  <c r="O168" i="1"/>
  <c r="O171" i="1"/>
  <c r="O181" i="1"/>
  <c r="O184" i="1"/>
  <c r="O187" i="1"/>
  <c r="O164" i="1"/>
  <c r="O177" i="1"/>
  <c r="O180" i="1"/>
  <c r="O183" i="1"/>
  <c r="O126" i="1"/>
  <c r="O134" i="1"/>
  <c r="O206" i="1"/>
  <c r="O243" i="1"/>
  <c r="O174" i="1"/>
  <c r="O190" i="1"/>
  <c r="O197" i="1"/>
  <c r="O201" i="1"/>
  <c r="O205" i="1"/>
  <c r="O209" i="1"/>
  <c r="O213" i="1"/>
  <c r="O217" i="1"/>
  <c r="O222" i="1"/>
  <c r="O226" i="1"/>
  <c r="O230" i="1"/>
  <c r="O234" i="1"/>
  <c r="O238" i="1"/>
  <c r="O242" i="1"/>
  <c r="O246" i="1"/>
  <c r="O250" i="1"/>
  <c r="O167" i="1"/>
  <c r="O193" i="1"/>
  <c r="O139" i="1"/>
  <c r="O198" i="1"/>
  <c r="O202" i="1"/>
  <c r="O231" i="1"/>
  <c r="O235" i="1"/>
  <c r="O247" i="1"/>
  <c r="O25" i="1"/>
  <c r="O34" i="1"/>
  <c r="O42" i="1"/>
  <c r="O50" i="1"/>
  <c r="O58" i="1"/>
  <c r="O66" i="1"/>
  <c r="O74" i="1"/>
  <c r="O82" i="1"/>
  <c r="O90" i="1"/>
  <c r="O98" i="1"/>
  <c r="O106" i="1"/>
  <c r="O114" i="1"/>
  <c r="O156" i="1"/>
  <c r="O130" i="1"/>
  <c r="O143" i="1"/>
  <c r="O151" i="1"/>
  <c r="O161" i="1"/>
  <c r="O170" i="1"/>
  <c r="O186" i="1"/>
  <c r="O196" i="1"/>
  <c r="O200" i="1"/>
  <c r="O204" i="1"/>
  <c r="O208" i="1"/>
  <c r="O212" i="1"/>
  <c r="O216" i="1"/>
  <c r="O221" i="1"/>
  <c r="O225" i="1"/>
  <c r="O229" i="1"/>
  <c r="O233" i="1"/>
  <c r="O237" i="1"/>
  <c r="O241" i="1"/>
  <c r="O245" i="1"/>
  <c r="O249" i="1"/>
  <c r="O192" i="1"/>
  <c r="O38" i="1"/>
  <c r="O94" i="1"/>
  <c r="O102" i="1"/>
  <c r="O160" i="1"/>
  <c r="O169" i="1"/>
  <c r="O172" i="1"/>
  <c r="O175" i="1"/>
  <c r="O191" i="1"/>
  <c r="O122" i="1"/>
  <c r="O147" i="1"/>
  <c r="O157" i="1"/>
  <c r="O153" i="1"/>
  <c r="O163" i="1"/>
  <c r="O173" i="1"/>
  <c r="O176" i="1"/>
  <c r="O179" i="1"/>
  <c r="O189" i="1"/>
  <c r="O62" i="1"/>
  <c r="O150" i="1"/>
  <c r="O185" i="1"/>
  <c r="O188" i="1"/>
  <c r="O194" i="1"/>
  <c r="O218" i="1"/>
  <c r="O223" i="1"/>
  <c r="O166" i="1"/>
  <c r="O182" i="1"/>
  <c r="O195" i="1"/>
  <c r="O199" i="1"/>
  <c r="O203" i="1"/>
  <c r="O207" i="1"/>
  <c r="O211" i="1"/>
  <c r="O215" i="1"/>
  <c r="O219" i="1"/>
  <c r="O224" i="1"/>
  <c r="O228" i="1"/>
  <c r="O232" i="1"/>
  <c r="O236" i="1"/>
  <c r="O240" i="1"/>
  <c r="O244" i="1"/>
  <c r="O248" i="1"/>
  <c r="O29" i="1"/>
  <c r="O46" i="1"/>
  <c r="O54" i="1"/>
  <c r="O70" i="1"/>
  <c r="O78" i="1"/>
  <c r="O86" i="1"/>
  <c r="O110" i="1"/>
  <c r="O178" i="1"/>
  <c r="O210" i="1"/>
  <c r="O214" i="1"/>
  <c r="O227" i="1"/>
  <c r="O239" i="1"/>
  <c r="J137" i="1"/>
  <c r="O26" i="2"/>
  <c r="O24" i="2"/>
  <c r="O28" i="2"/>
  <c r="O21" i="2"/>
  <c r="O22" i="2"/>
  <c r="C16" i="2"/>
  <c r="D18" i="2" s="1"/>
  <c r="C15" i="2"/>
  <c r="O25" i="2"/>
  <c r="O27" i="2"/>
  <c r="O23" i="2"/>
  <c r="O29" i="2"/>
  <c r="O30" i="2"/>
  <c r="C16" i="1"/>
  <c r="D18" i="1" s="1"/>
  <c r="O21" i="1"/>
  <c r="O32" i="1"/>
  <c r="O220" i="1"/>
  <c r="O154" i="1"/>
  <c r="O137" i="1"/>
  <c r="O252" i="1"/>
  <c r="C15" i="1"/>
  <c r="O251" i="1"/>
  <c r="O155" i="1"/>
  <c r="O254" i="1"/>
  <c r="O253" i="1"/>
  <c r="F16" i="1" l="1"/>
  <c r="F18" i="1" s="1"/>
  <c r="C18" i="2"/>
  <c r="E16" i="2"/>
  <c r="E17" i="2" s="1"/>
  <c r="C18" i="1"/>
  <c r="F17" i="1" l="1"/>
</calcChain>
</file>

<file path=xl/sharedStrings.xml><?xml version="1.0" encoding="utf-8"?>
<sst xmlns="http://schemas.openxmlformats.org/spreadsheetml/2006/main" count="577" uniqueCount="64">
  <si>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</si>
  <si>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</si>
  <si>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</si>
  <si>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</si>
  <si>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</si>
  <si>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</si>
  <si>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</si>
  <si>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</si>
  <si>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</si>
  <si>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</si>
  <si>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</si>
  <si>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</si>
  <si>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</si>
  <si>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</si>
  <si>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</si>
  <si>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</si>
  <si>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</si>
  <si>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</si>
  <si>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</si>
  <si>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</si>
  <si>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</si>
  <si>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</si>
  <si>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</si>
  <si>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</si>
  <si>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</si>
  <si>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</si>
  <si>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</si>
  <si>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</si>
  <si>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</si>
  <si>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</si>
  <si>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</si>
  <si>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</si>
  <si>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</si>
  <si>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</si>
  <si>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</si>
  <si>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</si>
  <si>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</si>
  <si>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Ori</t>
  </si>
  <si>
    <t>EW</t>
  </si>
  <si>
    <t>IBVS 5699 Eph.</t>
  </si>
  <si>
    <t>IBVS 5699</t>
  </si>
  <si>
    <t>Nelson</t>
  </si>
  <si>
    <t>V1799 Ori / GSC 0096-0175 / NSV 1719</t>
  </si>
  <si>
    <t>IBVS 5929</t>
  </si>
  <si>
    <t>IBVS 5920</t>
  </si>
  <si>
    <t>I</t>
  </si>
  <si>
    <t>II</t>
  </si>
  <si>
    <t>Add cycle</t>
  </si>
  <si>
    <t>Old Cycle</t>
  </si>
  <si>
    <t>IBVS 5871</t>
  </si>
  <si>
    <t>IBVS 5960</t>
  </si>
  <si>
    <t>RHN 2011</t>
  </si>
  <si>
    <t>IBVS 6029</t>
  </si>
  <si>
    <t>IBVS 6042</t>
  </si>
  <si>
    <t>CCD</t>
  </si>
  <si>
    <t>Nelson pers com</t>
  </si>
  <si>
    <t>PE</t>
  </si>
  <si>
    <t>BAV Journal 95</t>
  </si>
  <si>
    <t xml:space="preserve">Mag </t>
  </si>
  <si>
    <t>Next ToM-P</t>
  </si>
  <si>
    <t>Next ToM-S</t>
  </si>
  <si>
    <t>12.90-13.90</t>
  </si>
  <si>
    <t>VSX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</si>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</sst>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8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0" applyNumberFormat="1" applyFont="1" applyAlignment="1" applyProtection="1">
      <alignment horizontal="left" vertical="center"/>
      <protection locked="0"/>
    </xf>
    <xf numFmtId="0" fontId="0" fillId="0" borderId="6" xfId="0" applyBorder="1" applyAlignment="1">
      <alignment vertical="center"/>
    </xf>
    <xf numFmtId="0" fontId="18" fillId="0" borderId="9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16" fillId="2" borderId="7" xfId="0" applyFont="1" applyFill="1" applyBorder="1" applyAlignment="1">
      <alignment horizontal="right" vertical="center"/>
    </xf>
    <xf numFmtId="0" fontId="16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22" fontId="19" fillId="0" borderId="12" xfId="0" applyNumberFormat="1" applyFont="1" applyBorder="1" applyAlignment="1">
      <alignment horizontal="right" vertical="center"/>
    </xf>
    <xf numFmtId="165" fontId="17" fillId="0" borderId="5" xfId="0" applyNumberFormat="1" applyFont="1" applyBorder="1" applyAlignment="1" applyProtection="1">
      <alignment horizontal="left" vertical="center" wrapText="1"/>
      <protection locked="0"/>
    </xf>
    <xf numFmtId="165" fontId="17" fillId="0" borderId="5" xfId="0" applyNumberFormat="1" applyFont="1" applyBorder="1" applyAlignment="1" applyProtection="1">
      <alignment horizontal="left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V1799 Ori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1'!$D$21:$D$30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'Active 1'!$D$21:$D$30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10240</c:v>
                </c:pt>
                <c:pt idx="2">
                  <c:v>10254</c:v>
                </c:pt>
                <c:pt idx="3">
                  <c:v>10257.5</c:v>
                </c:pt>
                <c:pt idx="4">
                  <c:v>11088</c:v>
                </c:pt>
                <c:pt idx="5">
                  <c:v>11108.5</c:v>
                </c:pt>
                <c:pt idx="6">
                  <c:v>11112</c:v>
                </c:pt>
                <c:pt idx="7">
                  <c:v>11115.5</c:v>
                </c:pt>
                <c:pt idx="8">
                  <c:v>11119</c:v>
                </c:pt>
                <c:pt idx="9">
                  <c:v>11119.5</c:v>
                </c:pt>
                <c:pt idx="10">
                  <c:v>11129.5</c:v>
                </c:pt>
                <c:pt idx="11">
                  <c:v>11133.5</c:v>
                </c:pt>
                <c:pt idx="12">
                  <c:v>11139.5</c:v>
                </c:pt>
                <c:pt idx="13">
                  <c:v>11147</c:v>
                </c:pt>
                <c:pt idx="14">
                  <c:v>11157</c:v>
                </c:pt>
                <c:pt idx="15">
                  <c:v>11161</c:v>
                </c:pt>
                <c:pt idx="16">
                  <c:v>11163.5</c:v>
                </c:pt>
                <c:pt idx="17">
                  <c:v>11167</c:v>
                </c:pt>
                <c:pt idx="18">
                  <c:v>11177.5</c:v>
                </c:pt>
                <c:pt idx="19">
                  <c:v>11181</c:v>
                </c:pt>
                <c:pt idx="20">
                  <c:v>11187.5</c:v>
                </c:pt>
                <c:pt idx="21">
                  <c:v>11194.5</c:v>
                </c:pt>
                <c:pt idx="22">
                  <c:v>11198</c:v>
                </c:pt>
                <c:pt idx="23">
                  <c:v>11205</c:v>
                </c:pt>
                <c:pt idx="24">
                  <c:v>11205.5</c:v>
                </c:pt>
                <c:pt idx="25">
                  <c:v>11211.5</c:v>
                </c:pt>
                <c:pt idx="26">
                  <c:v>11215</c:v>
                </c:pt>
                <c:pt idx="27">
                  <c:v>11236</c:v>
                </c:pt>
                <c:pt idx="28">
                  <c:v>11239</c:v>
                </c:pt>
                <c:pt idx="29">
                  <c:v>11239.5</c:v>
                </c:pt>
                <c:pt idx="30">
                  <c:v>11240</c:v>
                </c:pt>
                <c:pt idx="31">
                  <c:v>11243</c:v>
                </c:pt>
                <c:pt idx="32">
                  <c:v>11246</c:v>
                </c:pt>
                <c:pt idx="33">
                  <c:v>11246.5</c:v>
                </c:pt>
                <c:pt idx="34">
                  <c:v>11249.5</c:v>
                </c:pt>
                <c:pt idx="35">
                  <c:v>11250</c:v>
                </c:pt>
                <c:pt idx="36">
                  <c:v>11256.5</c:v>
                </c:pt>
                <c:pt idx="37">
                  <c:v>11263</c:v>
                </c:pt>
                <c:pt idx="38">
                  <c:v>11263.5</c:v>
                </c:pt>
                <c:pt idx="39">
                  <c:v>11264</c:v>
                </c:pt>
                <c:pt idx="40">
                  <c:v>11266.5</c:v>
                </c:pt>
                <c:pt idx="41">
                  <c:v>11267</c:v>
                </c:pt>
                <c:pt idx="42">
                  <c:v>11270</c:v>
                </c:pt>
                <c:pt idx="43">
                  <c:v>11270.5</c:v>
                </c:pt>
                <c:pt idx="44">
                  <c:v>11277</c:v>
                </c:pt>
                <c:pt idx="45">
                  <c:v>11277.5</c:v>
                </c:pt>
                <c:pt idx="46">
                  <c:v>11280.5</c:v>
                </c:pt>
                <c:pt idx="47">
                  <c:v>11284</c:v>
                </c:pt>
                <c:pt idx="48">
                  <c:v>11284.5</c:v>
                </c:pt>
                <c:pt idx="49">
                  <c:v>11287</c:v>
                </c:pt>
                <c:pt idx="50">
                  <c:v>11287.5</c:v>
                </c:pt>
                <c:pt idx="51">
                  <c:v>11290.5</c:v>
                </c:pt>
                <c:pt idx="52">
                  <c:v>11297.5</c:v>
                </c:pt>
                <c:pt idx="53">
                  <c:v>11298</c:v>
                </c:pt>
                <c:pt idx="54">
                  <c:v>11301</c:v>
                </c:pt>
                <c:pt idx="55">
                  <c:v>11301.5</c:v>
                </c:pt>
                <c:pt idx="56">
                  <c:v>11304.5</c:v>
                </c:pt>
                <c:pt idx="57">
                  <c:v>11308</c:v>
                </c:pt>
                <c:pt idx="58">
                  <c:v>11311</c:v>
                </c:pt>
                <c:pt idx="59">
                  <c:v>11311.5</c:v>
                </c:pt>
                <c:pt idx="60">
                  <c:v>11312</c:v>
                </c:pt>
                <c:pt idx="61">
                  <c:v>11314.5</c:v>
                </c:pt>
                <c:pt idx="62">
                  <c:v>11315</c:v>
                </c:pt>
                <c:pt idx="63">
                  <c:v>11321</c:v>
                </c:pt>
                <c:pt idx="64">
                  <c:v>11322</c:v>
                </c:pt>
                <c:pt idx="65">
                  <c:v>11332</c:v>
                </c:pt>
                <c:pt idx="66">
                  <c:v>11335.5</c:v>
                </c:pt>
                <c:pt idx="67">
                  <c:v>11339</c:v>
                </c:pt>
                <c:pt idx="68">
                  <c:v>11342</c:v>
                </c:pt>
                <c:pt idx="69">
                  <c:v>11342.5</c:v>
                </c:pt>
                <c:pt idx="70">
                  <c:v>11343</c:v>
                </c:pt>
                <c:pt idx="71">
                  <c:v>11345.5</c:v>
                </c:pt>
                <c:pt idx="72">
                  <c:v>11346</c:v>
                </c:pt>
                <c:pt idx="73">
                  <c:v>11346.5</c:v>
                </c:pt>
                <c:pt idx="74">
                  <c:v>11349</c:v>
                </c:pt>
                <c:pt idx="75">
                  <c:v>11349.5</c:v>
                </c:pt>
                <c:pt idx="76">
                  <c:v>11352.5</c:v>
                </c:pt>
                <c:pt idx="77">
                  <c:v>11353</c:v>
                </c:pt>
                <c:pt idx="78">
                  <c:v>11356.5</c:v>
                </c:pt>
                <c:pt idx="79">
                  <c:v>11360</c:v>
                </c:pt>
                <c:pt idx="80">
                  <c:v>11370</c:v>
                </c:pt>
                <c:pt idx="81">
                  <c:v>11373</c:v>
                </c:pt>
                <c:pt idx="82">
                  <c:v>11373.5</c:v>
                </c:pt>
                <c:pt idx="83">
                  <c:v>11376.5</c:v>
                </c:pt>
                <c:pt idx="84">
                  <c:v>11377</c:v>
                </c:pt>
                <c:pt idx="85">
                  <c:v>11384</c:v>
                </c:pt>
                <c:pt idx="86">
                  <c:v>11394</c:v>
                </c:pt>
                <c:pt idx="87">
                  <c:v>11394.5</c:v>
                </c:pt>
                <c:pt idx="88">
                  <c:v>11397.5</c:v>
                </c:pt>
                <c:pt idx="89">
                  <c:v>11398</c:v>
                </c:pt>
                <c:pt idx="90">
                  <c:v>11401</c:v>
                </c:pt>
                <c:pt idx="91">
                  <c:v>11404</c:v>
                </c:pt>
                <c:pt idx="92">
                  <c:v>11404.5</c:v>
                </c:pt>
                <c:pt idx="93">
                  <c:v>11407.5</c:v>
                </c:pt>
                <c:pt idx="94">
                  <c:v>11408</c:v>
                </c:pt>
                <c:pt idx="95">
                  <c:v>11411</c:v>
                </c:pt>
                <c:pt idx="96">
                  <c:v>11411.5</c:v>
                </c:pt>
                <c:pt idx="97">
                  <c:v>11435</c:v>
                </c:pt>
                <c:pt idx="98">
                  <c:v>11438.5</c:v>
                </c:pt>
                <c:pt idx="99">
                  <c:v>11439</c:v>
                </c:pt>
                <c:pt idx="100">
                  <c:v>11442</c:v>
                </c:pt>
                <c:pt idx="101">
                  <c:v>11442.5</c:v>
                </c:pt>
                <c:pt idx="102">
                  <c:v>11445.5</c:v>
                </c:pt>
                <c:pt idx="103">
                  <c:v>11449</c:v>
                </c:pt>
                <c:pt idx="104">
                  <c:v>11452.5</c:v>
                </c:pt>
                <c:pt idx="105">
                  <c:v>11459.5</c:v>
                </c:pt>
                <c:pt idx="106">
                  <c:v>11463</c:v>
                </c:pt>
                <c:pt idx="107">
                  <c:v>11466.5</c:v>
                </c:pt>
                <c:pt idx="108">
                  <c:v>11469.5</c:v>
                </c:pt>
                <c:pt idx="109">
                  <c:v>11473</c:v>
                </c:pt>
                <c:pt idx="110">
                  <c:v>11476.5</c:v>
                </c:pt>
                <c:pt idx="111">
                  <c:v>11479.5</c:v>
                </c:pt>
                <c:pt idx="112">
                  <c:v>11483.5</c:v>
                </c:pt>
                <c:pt idx="113">
                  <c:v>11494</c:v>
                </c:pt>
                <c:pt idx="114">
                  <c:v>12355</c:v>
                </c:pt>
                <c:pt idx="115">
                  <c:v>12362</c:v>
                </c:pt>
                <c:pt idx="116">
                  <c:v>12363</c:v>
                </c:pt>
                <c:pt idx="117">
                  <c:v>12379.5</c:v>
                </c:pt>
                <c:pt idx="118">
                  <c:v>12382.5</c:v>
                </c:pt>
                <c:pt idx="119">
                  <c:v>12383</c:v>
                </c:pt>
                <c:pt idx="120">
                  <c:v>12386.5</c:v>
                </c:pt>
                <c:pt idx="121">
                  <c:v>12389.5</c:v>
                </c:pt>
                <c:pt idx="122">
                  <c:v>12390</c:v>
                </c:pt>
                <c:pt idx="123">
                  <c:v>12393</c:v>
                </c:pt>
                <c:pt idx="124">
                  <c:v>12400</c:v>
                </c:pt>
                <c:pt idx="125">
                  <c:v>12403.5</c:v>
                </c:pt>
                <c:pt idx="126">
                  <c:v>12407</c:v>
                </c:pt>
                <c:pt idx="127">
                  <c:v>12410.5</c:v>
                </c:pt>
                <c:pt idx="128">
                  <c:v>12414</c:v>
                </c:pt>
                <c:pt idx="129">
                  <c:v>12417.5</c:v>
                </c:pt>
                <c:pt idx="130">
                  <c:v>12421</c:v>
                </c:pt>
                <c:pt idx="131">
                  <c:v>12434.5</c:v>
                </c:pt>
                <c:pt idx="132">
                  <c:v>12438</c:v>
                </c:pt>
                <c:pt idx="133">
                  <c:v>12438.5</c:v>
                </c:pt>
                <c:pt idx="134">
                  <c:v>12439</c:v>
                </c:pt>
                <c:pt idx="135">
                  <c:v>12445</c:v>
                </c:pt>
                <c:pt idx="136">
                  <c:v>12469</c:v>
                </c:pt>
                <c:pt idx="137">
                  <c:v>12472.5</c:v>
                </c:pt>
                <c:pt idx="138">
                  <c:v>12479</c:v>
                </c:pt>
                <c:pt idx="139">
                  <c:v>12479.5</c:v>
                </c:pt>
                <c:pt idx="140">
                  <c:v>12486</c:v>
                </c:pt>
                <c:pt idx="141">
                  <c:v>12486.5</c:v>
                </c:pt>
                <c:pt idx="142">
                  <c:v>12489.5</c:v>
                </c:pt>
                <c:pt idx="143">
                  <c:v>12499.5</c:v>
                </c:pt>
                <c:pt idx="144">
                  <c:v>12506</c:v>
                </c:pt>
                <c:pt idx="145">
                  <c:v>12506.5</c:v>
                </c:pt>
                <c:pt idx="146">
                  <c:v>12507</c:v>
                </c:pt>
                <c:pt idx="147">
                  <c:v>12509.5</c:v>
                </c:pt>
                <c:pt idx="148">
                  <c:v>12510</c:v>
                </c:pt>
                <c:pt idx="149">
                  <c:v>12513.5</c:v>
                </c:pt>
                <c:pt idx="150">
                  <c:v>12516.5</c:v>
                </c:pt>
                <c:pt idx="151">
                  <c:v>12517</c:v>
                </c:pt>
                <c:pt idx="152">
                  <c:v>12524</c:v>
                </c:pt>
                <c:pt idx="153">
                  <c:v>12527.5</c:v>
                </c:pt>
                <c:pt idx="154">
                  <c:v>12530.5</c:v>
                </c:pt>
                <c:pt idx="155">
                  <c:v>12531</c:v>
                </c:pt>
                <c:pt idx="156">
                  <c:v>12534</c:v>
                </c:pt>
                <c:pt idx="157">
                  <c:v>12558.5</c:v>
                </c:pt>
                <c:pt idx="158">
                  <c:v>12561.5</c:v>
                </c:pt>
                <c:pt idx="159">
                  <c:v>12562</c:v>
                </c:pt>
                <c:pt idx="160">
                  <c:v>12565</c:v>
                </c:pt>
                <c:pt idx="161">
                  <c:v>12565.5</c:v>
                </c:pt>
                <c:pt idx="162">
                  <c:v>12568.5</c:v>
                </c:pt>
                <c:pt idx="163">
                  <c:v>12569</c:v>
                </c:pt>
                <c:pt idx="164">
                  <c:v>12571.5</c:v>
                </c:pt>
                <c:pt idx="165">
                  <c:v>12572</c:v>
                </c:pt>
                <c:pt idx="166">
                  <c:v>12575.5</c:v>
                </c:pt>
                <c:pt idx="167">
                  <c:v>12578.5</c:v>
                </c:pt>
                <c:pt idx="168">
                  <c:v>12582</c:v>
                </c:pt>
                <c:pt idx="169">
                  <c:v>12585.5</c:v>
                </c:pt>
                <c:pt idx="170">
                  <c:v>12592</c:v>
                </c:pt>
                <c:pt idx="171">
                  <c:v>12592.5</c:v>
                </c:pt>
                <c:pt idx="172">
                  <c:v>12685.5</c:v>
                </c:pt>
                <c:pt idx="173">
                  <c:v>12689</c:v>
                </c:pt>
                <c:pt idx="174">
                  <c:v>12692</c:v>
                </c:pt>
                <c:pt idx="175">
                  <c:v>12692.5</c:v>
                </c:pt>
                <c:pt idx="176">
                  <c:v>12699</c:v>
                </c:pt>
                <c:pt idx="177">
                  <c:v>12702.5</c:v>
                </c:pt>
                <c:pt idx="178">
                  <c:v>12713</c:v>
                </c:pt>
                <c:pt idx="179">
                  <c:v>12716</c:v>
                </c:pt>
                <c:pt idx="180">
                  <c:v>12716.5</c:v>
                </c:pt>
                <c:pt idx="181">
                  <c:v>12719.5</c:v>
                </c:pt>
                <c:pt idx="182">
                  <c:v>12723</c:v>
                </c:pt>
                <c:pt idx="183">
                  <c:v>12723.5</c:v>
                </c:pt>
                <c:pt idx="184">
                  <c:v>12730</c:v>
                </c:pt>
                <c:pt idx="185">
                  <c:v>12733.5</c:v>
                </c:pt>
                <c:pt idx="186">
                  <c:v>12768</c:v>
                </c:pt>
                <c:pt idx="187">
                  <c:v>12775</c:v>
                </c:pt>
                <c:pt idx="188">
                  <c:v>13623</c:v>
                </c:pt>
                <c:pt idx="189">
                  <c:v>13633.5</c:v>
                </c:pt>
                <c:pt idx="190">
                  <c:v>13637</c:v>
                </c:pt>
                <c:pt idx="191">
                  <c:v>13647.5</c:v>
                </c:pt>
                <c:pt idx="192">
                  <c:v>13661</c:v>
                </c:pt>
                <c:pt idx="193">
                  <c:v>13668</c:v>
                </c:pt>
                <c:pt idx="194">
                  <c:v>13688.5</c:v>
                </c:pt>
                <c:pt idx="195">
                  <c:v>13692</c:v>
                </c:pt>
                <c:pt idx="196">
                  <c:v>13695.5</c:v>
                </c:pt>
                <c:pt idx="197">
                  <c:v>13702.5</c:v>
                </c:pt>
                <c:pt idx="198">
                  <c:v>13716</c:v>
                </c:pt>
                <c:pt idx="199">
                  <c:v>13717</c:v>
                </c:pt>
                <c:pt idx="200">
                  <c:v>13719.5</c:v>
                </c:pt>
                <c:pt idx="201">
                  <c:v>13723</c:v>
                </c:pt>
                <c:pt idx="202">
                  <c:v>13726.5</c:v>
                </c:pt>
                <c:pt idx="203">
                  <c:v>13729.5</c:v>
                </c:pt>
                <c:pt idx="204">
                  <c:v>13730</c:v>
                </c:pt>
                <c:pt idx="205">
                  <c:v>13733</c:v>
                </c:pt>
                <c:pt idx="206">
                  <c:v>13733</c:v>
                </c:pt>
                <c:pt idx="207">
                  <c:v>13740</c:v>
                </c:pt>
                <c:pt idx="208">
                  <c:v>13743.5</c:v>
                </c:pt>
                <c:pt idx="209">
                  <c:v>13750.5</c:v>
                </c:pt>
                <c:pt idx="210">
                  <c:v>13757</c:v>
                </c:pt>
                <c:pt idx="211">
                  <c:v>13757.5</c:v>
                </c:pt>
                <c:pt idx="212">
                  <c:v>13802</c:v>
                </c:pt>
                <c:pt idx="213">
                  <c:v>13846.5</c:v>
                </c:pt>
                <c:pt idx="214">
                  <c:v>13881</c:v>
                </c:pt>
                <c:pt idx="215">
                  <c:v>13887.5</c:v>
                </c:pt>
                <c:pt idx="216">
                  <c:v>13888</c:v>
                </c:pt>
                <c:pt idx="217">
                  <c:v>13891</c:v>
                </c:pt>
                <c:pt idx="218">
                  <c:v>13894.5</c:v>
                </c:pt>
                <c:pt idx="219">
                  <c:v>13911.5</c:v>
                </c:pt>
                <c:pt idx="220">
                  <c:v>13915.5</c:v>
                </c:pt>
                <c:pt idx="221">
                  <c:v>13919</c:v>
                </c:pt>
                <c:pt idx="222">
                  <c:v>13922</c:v>
                </c:pt>
                <c:pt idx="223">
                  <c:v>13929</c:v>
                </c:pt>
                <c:pt idx="224">
                  <c:v>13939</c:v>
                </c:pt>
                <c:pt idx="225">
                  <c:v>13942.5</c:v>
                </c:pt>
                <c:pt idx="226">
                  <c:v>13943</c:v>
                </c:pt>
                <c:pt idx="227">
                  <c:v>13946</c:v>
                </c:pt>
                <c:pt idx="228">
                  <c:v>13949.5</c:v>
                </c:pt>
                <c:pt idx="229">
                  <c:v>13953</c:v>
                </c:pt>
                <c:pt idx="230">
                  <c:v>14895</c:v>
                </c:pt>
                <c:pt idx="231">
                  <c:v>15200.5</c:v>
                </c:pt>
                <c:pt idx="232">
                  <c:v>15201</c:v>
                </c:pt>
                <c:pt idx="233">
                  <c:v>16235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BA-46D1-9C15-542F8C9E3B6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1.6000000000000001E-3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2.0000000000000001E-4</c:v>
                  </c:pt>
                  <c:pt idx="25">
                    <c:v>8.0000000000000004E-4</c:v>
                  </c:pt>
                  <c:pt idx="26">
                    <c:v>1E-3</c:v>
                  </c:pt>
                  <c:pt idx="27">
                    <c:v>1.2999999999999999E-3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6.9999999999999999E-4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1.6000000000000001E-3</c:v>
                  </c:pt>
                  <c:pt idx="36">
                    <c:v>5.9999999999999995E-4</c:v>
                  </c:pt>
                  <c:pt idx="37">
                    <c:v>5.0000000000000001E-4</c:v>
                  </c:pt>
                  <c:pt idx="38">
                    <c:v>1.5E-3</c:v>
                  </c:pt>
                  <c:pt idx="39">
                    <c:v>4.0000000000000002E-4</c:v>
                  </c:pt>
                  <c:pt idx="40">
                    <c:v>5.9999999999999995E-4</c:v>
                  </c:pt>
                  <c:pt idx="41">
                    <c:v>4.0000000000000002E-4</c:v>
                  </c:pt>
                  <c:pt idx="42">
                    <c:v>5.0000000000000001E-4</c:v>
                  </c:pt>
                  <c:pt idx="43">
                    <c:v>4.0000000000000002E-4</c:v>
                  </c:pt>
                  <c:pt idx="44">
                    <c:v>8.0000000000000004E-4</c:v>
                  </c:pt>
                  <c:pt idx="45">
                    <c:v>5.9999999999999995E-4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4.0000000000000002E-4</c:v>
                  </c:pt>
                  <c:pt idx="49">
                    <c:v>6.9999999999999999E-4</c:v>
                  </c:pt>
                  <c:pt idx="50">
                    <c:v>5.0000000000000001E-4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1.1000000000000001E-3</c:v>
                  </c:pt>
                  <c:pt idx="55">
                    <c:v>5.0000000000000001E-4</c:v>
                  </c:pt>
                  <c:pt idx="56">
                    <c:v>5.9999999999999995E-4</c:v>
                  </c:pt>
                  <c:pt idx="57">
                    <c:v>4.0000000000000002E-4</c:v>
                  </c:pt>
                  <c:pt idx="58">
                    <c:v>8.0000000000000004E-4</c:v>
                  </c:pt>
                  <c:pt idx="59">
                    <c:v>1.8E-3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1E-3</c:v>
                  </c:pt>
                  <c:pt idx="65">
                    <c:v>8.0000000000000004E-4</c:v>
                  </c:pt>
                  <c:pt idx="66">
                    <c:v>1.1000000000000001E-3</c:v>
                  </c:pt>
                  <c:pt idx="67">
                    <c:v>5.0000000000000001E-4</c:v>
                  </c:pt>
                  <c:pt idx="68">
                    <c:v>5.0000000000000001E-4</c:v>
                  </c:pt>
                  <c:pt idx="69">
                    <c:v>2.9999999999999997E-4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1E-3</c:v>
                  </c:pt>
                  <c:pt idx="75">
                    <c:v>2.9999999999999997E-4</c:v>
                  </c:pt>
                  <c:pt idx="76">
                    <c:v>5.9999999999999995E-4</c:v>
                  </c:pt>
                  <c:pt idx="77">
                    <c:v>5.9999999999999995E-4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2.9999999999999997E-4</c:v>
                  </c:pt>
                  <c:pt idx="85">
                    <c:v>4.0000000000000002E-4</c:v>
                  </c:pt>
                  <c:pt idx="86">
                    <c:v>2.9999999999999997E-4</c:v>
                  </c:pt>
                  <c:pt idx="87">
                    <c:v>6.9999999999999999E-4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5.0000000000000001E-4</c:v>
                  </c:pt>
                  <c:pt idx="91">
                    <c:v>4.0000000000000002E-4</c:v>
                  </c:pt>
                  <c:pt idx="92">
                    <c:v>2.9999999999999997E-4</c:v>
                  </c:pt>
                  <c:pt idx="93">
                    <c:v>5.0000000000000001E-4</c:v>
                  </c:pt>
                  <c:pt idx="94">
                    <c:v>4.0000000000000002E-4</c:v>
                  </c:pt>
                  <c:pt idx="95">
                    <c:v>5.9999999999999995E-4</c:v>
                  </c:pt>
                  <c:pt idx="96">
                    <c:v>2.9999999999999997E-4</c:v>
                  </c:pt>
                  <c:pt idx="97">
                    <c:v>5.9999999999999995E-4</c:v>
                  </c:pt>
                  <c:pt idx="98">
                    <c:v>4.0000000000000002E-4</c:v>
                  </c:pt>
                  <c:pt idx="99">
                    <c:v>5.0000000000000001E-4</c:v>
                  </c:pt>
                  <c:pt idx="100">
                    <c:v>5.0000000000000001E-4</c:v>
                  </c:pt>
                  <c:pt idx="101">
                    <c:v>1.1000000000000001E-3</c:v>
                  </c:pt>
                  <c:pt idx="102">
                    <c:v>4.0000000000000002E-4</c:v>
                  </c:pt>
                  <c:pt idx="103">
                    <c:v>5.0000000000000001E-4</c:v>
                  </c:pt>
                  <c:pt idx="104">
                    <c:v>5.9999999999999995E-4</c:v>
                  </c:pt>
                  <c:pt idx="105">
                    <c:v>5.0000000000000001E-4</c:v>
                  </c:pt>
                  <c:pt idx="106">
                    <c:v>5.0000000000000001E-4</c:v>
                  </c:pt>
                  <c:pt idx="107">
                    <c:v>4.0000000000000002E-4</c:v>
                  </c:pt>
                  <c:pt idx="108">
                    <c:v>4.0000000000000002E-4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5.0000000000000001E-4</c:v>
                  </c:pt>
                  <c:pt idx="112">
                    <c:v>2.9999999999999997E-4</c:v>
                  </c:pt>
                  <c:pt idx="113">
                    <c:v>2.9999999999999997E-4</c:v>
                  </c:pt>
                  <c:pt idx="114">
                    <c:v>1.1000000000000001E-3</c:v>
                  </c:pt>
                  <c:pt idx="115">
                    <c:v>8.9999999999999998E-4</c:v>
                  </c:pt>
                  <c:pt idx="116">
                    <c:v>5.0000000000000001E-4</c:v>
                  </c:pt>
                  <c:pt idx="117">
                    <c:v>5.9999999999999995E-4</c:v>
                  </c:pt>
                  <c:pt idx="118">
                    <c:v>8.0000000000000004E-4</c:v>
                  </c:pt>
                  <c:pt idx="119">
                    <c:v>5.9999999999999995E-4</c:v>
                  </c:pt>
                  <c:pt idx="120">
                    <c:v>1E-3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2.9999999999999997E-4</c:v>
                  </c:pt>
                  <c:pt idx="124">
                    <c:v>4.0000000000000002E-4</c:v>
                  </c:pt>
                  <c:pt idx="125">
                    <c:v>2.9999999999999997E-4</c:v>
                  </c:pt>
                  <c:pt idx="126">
                    <c:v>2.9999999999999997E-4</c:v>
                  </c:pt>
                  <c:pt idx="127">
                    <c:v>5.0000000000000001E-4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2.9999999999999997E-4</c:v>
                  </c:pt>
                  <c:pt idx="131">
                    <c:v>8.9999999999999998E-4</c:v>
                  </c:pt>
                  <c:pt idx="132">
                    <c:v>6.9999999999999999E-4</c:v>
                  </c:pt>
                  <c:pt idx="133">
                    <c:v>4.0000000000000002E-4</c:v>
                  </c:pt>
                  <c:pt idx="134">
                    <c:v>5.0000000000000001E-4</c:v>
                  </c:pt>
                  <c:pt idx="135">
                    <c:v>6.9999999999999999E-4</c:v>
                  </c:pt>
                  <c:pt idx="136">
                    <c:v>4.0000000000000002E-4</c:v>
                  </c:pt>
                  <c:pt idx="137">
                    <c:v>6.9999999999999999E-4</c:v>
                  </c:pt>
                  <c:pt idx="138">
                    <c:v>5.0000000000000001E-4</c:v>
                  </c:pt>
                  <c:pt idx="139">
                    <c:v>4.0000000000000002E-4</c:v>
                  </c:pt>
                  <c:pt idx="140">
                    <c:v>8.0000000000000004E-4</c:v>
                  </c:pt>
                  <c:pt idx="141">
                    <c:v>5.9999999999999995E-4</c:v>
                  </c:pt>
                  <c:pt idx="142">
                    <c:v>1.1000000000000001E-3</c:v>
                  </c:pt>
                  <c:pt idx="143">
                    <c:v>2.9999999999999997E-4</c:v>
                  </c:pt>
                  <c:pt idx="144">
                    <c:v>6.9999999999999999E-4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4.0000000000000002E-4</c:v>
                  </c:pt>
                  <c:pt idx="148">
                    <c:v>1.6000000000000001E-3</c:v>
                  </c:pt>
                  <c:pt idx="149">
                    <c:v>8.9999999999999998E-4</c:v>
                  </c:pt>
                  <c:pt idx="150">
                    <c:v>4.0000000000000002E-4</c:v>
                  </c:pt>
                  <c:pt idx="151">
                    <c:v>1.6000000000000001E-3</c:v>
                  </c:pt>
                  <c:pt idx="152">
                    <c:v>4.0000000000000002E-4</c:v>
                  </c:pt>
                  <c:pt idx="153">
                    <c:v>5.0000000000000001E-4</c:v>
                  </c:pt>
                  <c:pt idx="154">
                    <c:v>8.9999999999999998E-4</c:v>
                  </c:pt>
                  <c:pt idx="155">
                    <c:v>6.9999999999999999E-4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6.9999999999999999E-4</c:v>
                  </c:pt>
                  <c:pt idx="160">
                    <c:v>5.9999999999999995E-4</c:v>
                  </c:pt>
                  <c:pt idx="161">
                    <c:v>5.9999999999999995E-4</c:v>
                  </c:pt>
                  <c:pt idx="162">
                    <c:v>1.1000000000000001E-3</c:v>
                  </c:pt>
                  <c:pt idx="163">
                    <c:v>1.2999999999999999E-3</c:v>
                  </c:pt>
                  <c:pt idx="164">
                    <c:v>5.9999999999999995E-4</c:v>
                  </c:pt>
                  <c:pt idx="165">
                    <c:v>4.0000000000000002E-4</c:v>
                  </c:pt>
                  <c:pt idx="166">
                    <c:v>4.0000000000000002E-4</c:v>
                  </c:pt>
                  <c:pt idx="167">
                    <c:v>6.9999999999999999E-4</c:v>
                  </c:pt>
                  <c:pt idx="168">
                    <c:v>4.0000000000000002E-4</c:v>
                  </c:pt>
                  <c:pt idx="169">
                    <c:v>8.0000000000000004E-4</c:v>
                  </c:pt>
                  <c:pt idx="170">
                    <c:v>5.0000000000000001E-4</c:v>
                  </c:pt>
                  <c:pt idx="171">
                    <c:v>6.9999999999999999E-4</c:v>
                  </c:pt>
                  <c:pt idx="172">
                    <c:v>6.9999999999999999E-4</c:v>
                  </c:pt>
                  <c:pt idx="173">
                    <c:v>1.4E-3</c:v>
                  </c:pt>
                  <c:pt idx="174">
                    <c:v>4.0000000000000002E-4</c:v>
                  </c:pt>
                  <c:pt idx="175">
                    <c:v>1.4E-3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79">
                    <c:v>2.9999999999999997E-4</c:v>
                  </c:pt>
                  <c:pt idx="180">
                    <c:v>5.0000000000000001E-4</c:v>
                  </c:pt>
                  <c:pt idx="181">
                    <c:v>5.0000000000000001E-4</c:v>
                  </c:pt>
                  <c:pt idx="182">
                    <c:v>2.9999999999999997E-4</c:v>
                  </c:pt>
                  <c:pt idx="183">
                    <c:v>6.9999999999999999E-4</c:v>
                  </c:pt>
                  <c:pt idx="184">
                    <c:v>4.0000000000000002E-4</c:v>
                  </c:pt>
                  <c:pt idx="185">
                    <c:v>5.9999999999999995E-4</c:v>
                  </c:pt>
                  <c:pt idx="186">
                    <c:v>4.0000000000000002E-4</c:v>
                  </c:pt>
                  <c:pt idx="187">
                    <c:v>5.0000000000000001E-4</c:v>
                  </c:pt>
                  <c:pt idx="188">
                    <c:v>8.0000000000000004E-4</c:v>
                  </c:pt>
                  <c:pt idx="189">
                    <c:v>4.0000000000000002E-4</c:v>
                  </c:pt>
                  <c:pt idx="190">
                    <c:v>4.0000000000000002E-4</c:v>
                  </c:pt>
                  <c:pt idx="191">
                    <c:v>8.9999999999999998E-4</c:v>
                  </c:pt>
                  <c:pt idx="192">
                    <c:v>6.9999999999999999E-4</c:v>
                  </c:pt>
                  <c:pt idx="193">
                    <c:v>1.1999999999999999E-3</c:v>
                  </c:pt>
                  <c:pt idx="194">
                    <c:v>8.9999999999999998E-4</c:v>
                  </c:pt>
                  <c:pt idx="195">
                    <c:v>5.9999999999999995E-4</c:v>
                  </c:pt>
                  <c:pt idx="196">
                    <c:v>5.9999999999999995E-4</c:v>
                  </c:pt>
                  <c:pt idx="197">
                    <c:v>5.9999999999999995E-4</c:v>
                  </c:pt>
                  <c:pt idx="198">
                    <c:v>6.9999999999999999E-4</c:v>
                  </c:pt>
                  <c:pt idx="199">
                    <c:v>2.9999999999999997E-4</c:v>
                  </c:pt>
                  <c:pt idx="200">
                    <c:v>4.0000000000000002E-4</c:v>
                  </c:pt>
                  <c:pt idx="201">
                    <c:v>8.0000000000000004E-4</c:v>
                  </c:pt>
                  <c:pt idx="202">
                    <c:v>5.9999999999999995E-4</c:v>
                  </c:pt>
                  <c:pt idx="203">
                    <c:v>5.9999999999999995E-4</c:v>
                  </c:pt>
                  <c:pt idx="204">
                    <c:v>5.0000000000000001E-4</c:v>
                  </c:pt>
                  <c:pt idx="205">
                    <c:v>5.0000000000000001E-4</c:v>
                  </c:pt>
                  <c:pt idx="206">
                    <c:v>5.0000000000000001E-4</c:v>
                  </c:pt>
                  <c:pt idx="207">
                    <c:v>2.9999999999999997E-4</c:v>
                  </c:pt>
                  <c:pt idx="208">
                    <c:v>5.9999999999999995E-4</c:v>
                  </c:pt>
                  <c:pt idx="209">
                    <c:v>5.0000000000000001E-4</c:v>
                  </c:pt>
                  <c:pt idx="210">
                    <c:v>8.0000000000000004E-4</c:v>
                  </c:pt>
                  <c:pt idx="211">
                    <c:v>5.0000000000000001E-4</c:v>
                  </c:pt>
                  <c:pt idx="212">
                    <c:v>5.0000000000000001E-4</c:v>
                  </c:pt>
                  <c:pt idx="213">
                    <c:v>5.9999999999999995E-4</c:v>
                  </c:pt>
                  <c:pt idx="214">
                    <c:v>8.0000000000000004E-4</c:v>
                  </c:pt>
                  <c:pt idx="215">
                    <c:v>5.0000000000000001E-4</c:v>
                  </c:pt>
                  <c:pt idx="216">
                    <c:v>6.9999999999999999E-4</c:v>
                  </c:pt>
                  <c:pt idx="217">
                    <c:v>4.0000000000000002E-4</c:v>
                  </c:pt>
                  <c:pt idx="218">
                    <c:v>6.9999999999999999E-4</c:v>
                  </c:pt>
                  <c:pt idx="219">
                    <c:v>4.0000000000000002E-4</c:v>
                  </c:pt>
                  <c:pt idx="220">
                    <c:v>2.9999999999999997E-4</c:v>
                  </c:pt>
                  <c:pt idx="221">
                    <c:v>2.9999999999999997E-4</c:v>
                  </c:pt>
                  <c:pt idx="222">
                    <c:v>5.0000000000000001E-4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5.0000000000000001E-4</c:v>
                  </c:pt>
                  <c:pt idx="229">
                    <c:v>6.9999999999999999E-4</c:v>
                  </c:pt>
                  <c:pt idx="230">
                    <c:v>2.0000000000000001E-4</c:v>
                  </c:pt>
                  <c:pt idx="231">
                    <c:v>3.0000000000000001E-3</c:v>
                  </c:pt>
                  <c:pt idx="232">
                    <c:v>8.0000000000000004E-4</c:v>
                  </c:pt>
                  <c:pt idx="233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1.6000000000000001E-3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2.0000000000000001E-4</c:v>
                  </c:pt>
                  <c:pt idx="25">
                    <c:v>8.0000000000000004E-4</c:v>
                  </c:pt>
                  <c:pt idx="26">
                    <c:v>1E-3</c:v>
                  </c:pt>
                  <c:pt idx="27">
                    <c:v>1.2999999999999999E-3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6.9999999999999999E-4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1.6000000000000001E-3</c:v>
                  </c:pt>
                  <c:pt idx="36">
                    <c:v>5.9999999999999995E-4</c:v>
                  </c:pt>
                  <c:pt idx="37">
                    <c:v>5.0000000000000001E-4</c:v>
                  </c:pt>
                  <c:pt idx="38">
                    <c:v>1.5E-3</c:v>
                  </c:pt>
                  <c:pt idx="39">
                    <c:v>4.0000000000000002E-4</c:v>
                  </c:pt>
                  <c:pt idx="40">
                    <c:v>5.9999999999999995E-4</c:v>
                  </c:pt>
                  <c:pt idx="41">
                    <c:v>4.0000000000000002E-4</c:v>
                  </c:pt>
                  <c:pt idx="42">
                    <c:v>5.0000000000000001E-4</c:v>
                  </c:pt>
                  <c:pt idx="43">
                    <c:v>4.0000000000000002E-4</c:v>
                  </c:pt>
                  <c:pt idx="44">
                    <c:v>8.0000000000000004E-4</c:v>
                  </c:pt>
                  <c:pt idx="45">
                    <c:v>5.9999999999999995E-4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4.0000000000000002E-4</c:v>
                  </c:pt>
                  <c:pt idx="49">
                    <c:v>6.9999999999999999E-4</c:v>
                  </c:pt>
                  <c:pt idx="50">
                    <c:v>5.0000000000000001E-4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1.1000000000000001E-3</c:v>
                  </c:pt>
                  <c:pt idx="55">
                    <c:v>5.0000000000000001E-4</c:v>
                  </c:pt>
                  <c:pt idx="56">
                    <c:v>5.9999999999999995E-4</c:v>
                  </c:pt>
                  <c:pt idx="57">
                    <c:v>4.0000000000000002E-4</c:v>
                  </c:pt>
                  <c:pt idx="58">
                    <c:v>8.0000000000000004E-4</c:v>
                  </c:pt>
                  <c:pt idx="59">
                    <c:v>1.8E-3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1E-3</c:v>
                  </c:pt>
                  <c:pt idx="65">
                    <c:v>8.0000000000000004E-4</c:v>
                  </c:pt>
                  <c:pt idx="66">
                    <c:v>1.1000000000000001E-3</c:v>
                  </c:pt>
                  <c:pt idx="67">
                    <c:v>5.0000000000000001E-4</c:v>
                  </c:pt>
                  <c:pt idx="68">
                    <c:v>5.0000000000000001E-4</c:v>
                  </c:pt>
                  <c:pt idx="69">
                    <c:v>2.9999999999999997E-4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1E-3</c:v>
                  </c:pt>
                  <c:pt idx="75">
                    <c:v>2.9999999999999997E-4</c:v>
                  </c:pt>
                  <c:pt idx="76">
                    <c:v>5.9999999999999995E-4</c:v>
                  </c:pt>
                  <c:pt idx="77">
                    <c:v>5.9999999999999995E-4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2.9999999999999997E-4</c:v>
                  </c:pt>
                  <c:pt idx="85">
                    <c:v>4.0000000000000002E-4</c:v>
                  </c:pt>
                  <c:pt idx="86">
                    <c:v>2.9999999999999997E-4</c:v>
                  </c:pt>
                  <c:pt idx="87">
                    <c:v>6.9999999999999999E-4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5.0000000000000001E-4</c:v>
                  </c:pt>
                  <c:pt idx="91">
                    <c:v>4.0000000000000002E-4</c:v>
                  </c:pt>
                  <c:pt idx="92">
                    <c:v>2.9999999999999997E-4</c:v>
                  </c:pt>
                  <c:pt idx="93">
                    <c:v>5.0000000000000001E-4</c:v>
                  </c:pt>
                  <c:pt idx="94">
                    <c:v>4.0000000000000002E-4</c:v>
                  </c:pt>
                  <c:pt idx="95">
                    <c:v>5.9999999999999995E-4</c:v>
                  </c:pt>
                  <c:pt idx="96">
                    <c:v>2.9999999999999997E-4</c:v>
                  </c:pt>
                  <c:pt idx="97">
                    <c:v>5.9999999999999995E-4</c:v>
                  </c:pt>
                  <c:pt idx="98">
                    <c:v>4.0000000000000002E-4</c:v>
                  </c:pt>
                  <c:pt idx="99">
                    <c:v>5.0000000000000001E-4</c:v>
                  </c:pt>
                  <c:pt idx="100">
                    <c:v>5.0000000000000001E-4</c:v>
                  </c:pt>
                  <c:pt idx="101">
                    <c:v>1.1000000000000001E-3</c:v>
                  </c:pt>
                  <c:pt idx="102">
                    <c:v>4.0000000000000002E-4</c:v>
                  </c:pt>
                  <c:pt idx="103">
                    <c:v>5.0000000000000001E-4</c:v>
                  </c:pt>
                  <c:pt idx="104">
                    <c:v>5.9999999999999995E-4</c:v>
                  </c:pt>
                  <c:pt idx="105">
                    <c:v>5.0000000000000001E-4</c:v>
                  </c:pt>
                  <c:pt idx="106">
                    <c:v>5.0000000000000001E-4</c:v>
                  </c:pt>
                  <c:pt idx="107">
                    <c:v>4.0000000000000002E-4</c:v>
                  </c:pt>
                  <c:pt idx="108">
                    <c:v>4.0000000000000002E-4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5.0000000000000001E-4</c:v>
                  </c:pt>
                  <c:pt idx="112">
                    <c:v>2.9999999999999997E-4</c:v>
                  </c:pt>
                  <c:pt idx="113">
                    <c:v>2.9999999999999997E-4</c:v>
                  </c:pt>
                  <c:pt idx="114">
                    <c:v>1.1000000000000001E-3</c:v>
                  </c:pt>
                  <c:pt idx="115">
                    <c:v>8.9999999999999998E-4</c:v>
                  </c:pt>
                  <c:pt idx="116">
                    <c:v>5.0000000000000001E-4</c:v>
                  </c:pt>
                  <c:pt idx="117">
                    <c:v>5.9999999999999995E-4</c:v>
                  </c:pt>
                  <c:pt idx="118">
                    <c:v>8.0000000000000004E-4</c:v>
                  </c:pt>
                  <c:pt idx="119">
                    <c:v>5.9999999999999995E-4</c:v>
                  </c:pt>
                  <c:pt idx="120">
                    <c:v>1E-3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2.9999999999999997E-4</c:v>
                  </c:pt>
                  <c:pt idx="124">
                    <c:v>4.0000000000000002E-4</c:v>
                  </c:pt>
                  <c:pt idx="125">
                    <c:v>2.9999999999999997E-4</c:v>
                  </c:pt>
                  <c:pt idx="126">
                    <c:v>2.9999999999999997E-4</c:v>
                  </c:pt>
                  <c:pt idx="127">
                    <c:v>5.0000000000000001E-4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2.9999999999999997E-4</c:v>
                  </c:pt>
                  <c:pt idx="131">
                    <c:v>8.9999999999999998E-4</c:v>
                  </c:pt>
                  <c:pt idx="132">
                    <c:v>6.9999999999999999E-4</c:v>
                  </c:pt>
                  <c:pt idx="133">
                    <c:v>4.0000000000000002E-4</c:v>
                  </c:pt>
                  <c:pt idx="134">
                    <c:v>5.0000000000000001E-4</c:v>
                  </c:pt>
                  <c:pt idx="135">
                    <c:v>6.9999999999999999E-4</c:v>
                  </c:pt>
                  <c:pt idx="136">
                    <c:v>4.0000000000000002E-4</c:v>
                  </c:pt>
                  <c:pt idx="137">
                    <c:v>6.9999999999999999E-4</c:v>
                  </c:pt>
                  <c:pt idx="138">
                    <c:v>5.0000000000000001E-4</c:v>
                  </c:pt>
                  <c:pt idx="139">
                    <c:v>4.0000000000000002E-4</c:v>
                  </c:pt>
                  <c:pt idx="140">
                    <c:v>8.0000000000000004E-4</c:v>
                  </c:pt>
                  <c:pt idx="141">
                    <c:v>5.9999999999999995E-4</c:v>
                  </c:pt>
                  <c:pt idx="142">
                    <c:v>1.1000000000000001E-3</c:v>
                  </c:pt>
                  <c:pt idx="143">
                    <c:v>2.9999999999999997E-4</c:v>
                  </c:pt>
                  <c:pt idx="144">
                    <c:v>6.9999999999999999E-4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4.0000000000000002E-4</c:v>
                  </c:pt>
                  <c:pt idx="148">
                    <c:v>1.6000000000000001E-3</c:v>
                  </c:pt>
                  <c:pt idx="149">
                    <c:v>8.9999999999999998E-4</c:v>
                  </c:pt>
                  <c:pt idx="150">
                    <c:v>4.0000000000000002E-4</c:v>
                  </c:pt>
                  <c:pt idx="151">
                    <c:v>1.6000000000000001E-3</c:v>
                  </c:pt>
                  <c:pt idx="152">
                    <c:v>4.0000000000000002E-4</c:v>
                  </c:pt>
                  <c:pt idx="153">
                    <c:v>5.0000000000000001E-4</c:v>
                  </c:pt>
                  <c:pt idx="154">
                    <c:v>8.9999999999999998E-4</c:v>
                  </c:pt>
                  <c:pt idx="155">
                    <c:v>6.9999999999999999E-4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6.9999999999999999E-4</c:v>
                  </c:pt>
                  <c:pt idx="160">
                    <c:v>5.9999999999999995E-4</c:v>
                  </c:pt>
                  <c:pt idx="161">
                    <c:v>5.9999999999999995E-4</c:v>
                  </c:pt>
                  <c:pt idx="162">
                    <c:v>1.1000000000000001E-3</c:v>
                  </c:pt>
                  <c:pt idx="163">
                    <c:v>1.2999999999999999E-3</c:v>
                  </c:pt>
                  <c:pt idx="164">
                    <c:v>5.9999999999999995E-4</c:v>
                  </c:pt>
                  <c:pt idx="165">
                    <c:v>4.0000000000000002E-4</c:v>
                  </c:pt>
                  <c:pt idx="166">
                    <c:v>4.0000000000000002E-4</c:v>
                  </c:pt>
                  <c:pt idx="167">
                    <c:v>6.9999999999999999E-4</c:v>
                  </c:pt>
                  <c:pt idx="168">
                    <c:v>4.0000000000000002E-4</c:v>
                  </c:pt>
                  <c:pt idx="169">
                    <c:v>8.0000000000000004E-4</c:v>
                  </c:pt>
                  <c:pt idx="170">
                    <c:v>5.0000000000000001E-4</c:v>
                  </c:pt>
                  <c:pt idx="171">
                    <c:v>6.9999999999999999E-4</c:v>
                  </c:pt>
                  <c:pt idx="172">
                    <c:v>6.9999999999999999E-4</c:v>
                  </c:pt>
                  <c:pt idx="173">
                    <c:v>1.4E-3</c:v>
                  </c:pt>
                  <c:pt idx="174">
                    <c:v>4.0000000000000002E-4</c:v>
                  </c:pt>
                  <c:pt idx="175">
                    <c:v>1.4E-3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79">
                    <c:v>2.9999999999999997E-4</c:v>
                  </c:pt>
                  <c:pt idx="180">
                    <c:v>5.0000000000000001E-4</c:v>
                  </c:pt>
                  <c:pt idx="181">
                    <c:v>5.0000000000000001E-4</c:v>
                  </c:pt>
                  <c:pt idx="182">
                    <c:v>2.9999999999999997E-4</c:v>
                  </c:pt>
                  <c:pt idx="183">
                    <c:v>6.9999999999999999E-4</c:v>
                  </c:pt>
                  <c:pt idx="184">
                    <c:v>4.0000000000000002E-4</c:v>
                  </c:pt>
                  <c:pt idx="185">
                    <c:v>5.9999999999999995E-4</c:v>
                  </c:pt>
                  <c:pt idx="186">
                    <c:v>4.0000000000000002E-4</c:v>
                  </c:pt>
                  <c:pt idx="187">
                    <c:v>5.0000000000000001E-4</c:v>
                  </c:pt>
                  <c:pt idx="188">
                    <c:v>8.0000000000000004E-4</c:v>
                  </c:pt>
                  <c:pt idx="189">
                    <c:v>4.0000000000000002E-4</c:v>
                  </c:pt>
                  <c:pt idx="190">
                    <c:v>4.0000000000000002E-4</c:v>
                  </c:pt>
                  <c:pt idx="191">
                    <c:v>8.9999999999999998E-4</c:v>
                  </c:pt>
                  <c:pt idx="192">
                    <c:v>6.9999999999999999E-4</c:v>
                  </c:pt>
                  <c:pt idx="193">
                    <c:v>1.1999999999999999E-3</c:v>
                  </c:pt>
                  <c:pt idx="194">
                    <c:v>8.9999999999999998E-4</c:v>
                  </c:pt>
                  <c:pt idx="195">
                    <c:v>5.9999999999999995E-4</c:v>
                  </c:pt>
                  <c:pt idx="196">
                    <c:v>5.9999999999999995E-4</c:v>
                  </c:pt>
                  <c:pt idx="197">
                    <c:v>5.9999999999999995E-4</c:v>
                  </c:pt>
                  <c:pt idx="198">
                    <c:v>6.9999999999999999E-4</c:v>
                  </c:pt>
                  <c:pt idx="199">
                    <c:v>2.9999999999999997E-4</c:v>
                  </c:pt>
                  <c:pt idx="200">
                    <c:v>4.0000000000000002E-4</c:v>
                  </c:pt>
                  <c:pt idx="201">
                    <c:v>8.0000000000000004E-4</c:v>
                  </c:pt>
                  <c:pt idx="202">
                    <c:v>5.9999999999999995E-4</c:v>
                  </c:pt>
                  <c:pt idx="203">
                    <c:v>5.9999999999999995E-4</c:v>
                  </c:pt>
                  <c:pt idx="204">
                    <c:v>5.0000000000000001E-4</c:v>
                  </c:pt>
                  <c:pt idx="205">
                    <c:v>5.0000000000000001E-4</c:v>
                  </c:pt>
                  <c:pt idx="206">
                    <c:v>5.0000000000000001E-4</c:v>
                  </c:pt>
                  <c:pt idx="207">
                    <c:v>2.9999999999999997E-4</c:v>
                  </c:pt>
                  <c:pt idx="208">
                    <c:v>5.9999999999999995E-4</c:v>
                  </c:pt>
                  <c:pt idx="209">
                    <c:v>5.0000000000000001E-4</c:v>
                  </c:pt>
                  <c:pt idx="210">
                    <c:v>8.0000000000000004E-4</c:v>
                  </c:pt>
                  <c:pt idx="211">
                    <c:v>5.0000000000000001E-4</c:v>
                  </c:pt>
                  <c:pt idx="212">
                    <c:v>5.0000000000000001E-4</c:v>
                  </c:pt>
                  <c:pt idx="213">
                    <c:v>5.9999999999999995E-4</c:v>
                  </c:pt>
                  <c:pt idx="214">
                    <c:v>8.0000000000000004E-4</c:v>
                  </c:pt>
                  <c:pt idx="215">
                    <c:v>5.0000000000000001E-4</c:v>
                  </c:pt>
                  <c:pt idx="216">
                    <c:v>6.9999999999999999E-4</c:v>
                  </c:pt>
                  <c:pt idx="217">
                    <c:v>4.0000000000000002E-4</c:v>
                  </c:pt>
                  <c:pt idx="218">
                    <c:v>6.9999999999999999E-4</c:v>
                  </c:pt>
                  <c:pt idx="219">
                    <c:v>4.0000000000000002E-4</c:v>
                  </c:pt>
                  <c:pt idx="220">
                    <c:v>2.9999999999999997E-4</c:v>
                  </c:pt>
                  <c:pt idx="221">
                    <c:v>2.9999999999999997E-4</c:v>
                  </c:pt>
                  <c:pt idx="222">
                    <c:v>5.0000000000000001E-4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5.0000000000000001E-4</c:v>
                  </c:pt>
                  <c:pt idx="229">
                    <c:v>6.9999999999999999E-4</c:v>
                  </c:pt>
                  <c:pt idx="230">
                    <c:v>2.0000000000000001E-4</c:v>
                  </c:pt>
                  <c:pt idx="231">
                    <c:v>3.0000000000000001E-3</c:v>
                  </c:pt>
                  <c:pt idx="232">
                    <c:v>8.0000000000000004E-4</c:v>
                  </c:pt>
                  <c:pt idx="2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10240</c:v>
                </c:pt>
                <c:pt idx="2">
                  <c:v>10254</c:v>
                </c:pt>
                <c:pt idx="3">
                  <c:v>10257.5</c:v>
                </c:pt>
                <c:pt idx="4">
                  <c:v>11088</c:v>
                </c:pt>
                <c:pt idx="5">
                  <c:v>11108.5</c:v>
                </c:pt>
                <c:pt idx="6">
                  <c:v>11112</c:v>
                </c:pt>
                <c:pt idx="7">
                  <c:v>11115.5</c:v>
                </c:pt>
                <c:pt idx="8">
                  <c:v>11119</c:v>
                </c:pt>
                <c:pt idx="9">
                  <c:v>11119.5</c:v>
                </c:pt>
                <c:pt idx="10">
                  <c:v>11129.5</c:v>
                </c:pt>
                <c:pt idx="11">
                  <c:v>11133.5</c:v>
                </c:pt>
                <c:pt idx="12">
                  <c:v>11139.5</c:v>
                </c:pt>
                <c:pt idx="13">
                  <c:v>11147</c:v>
                </c:pt>
                <c:pt idx="14">
                  <c:v>11157</c:v>
                </c:pt>
                <c:pt idx="15">
                  <c:v>11161</c:v>
                </c:pt>
                <c:pt idx="16">
                  <c:v>11163.5</c:v>
                </c:pt>
                <c:pt idx="17">
                  <c:v>11167</c:v>
                </c:pt>
                <c:pt idx="18">
                  <c:v>11177.5</c:v>
                </c:pt>
                <c:pt idx="19">
                  <c:v>11181</c:v>
                </c:pt>
                <c:pt idx="20">
                  <c:v>11187.5</c:v>
                </c:pt>
                <c:pt idx="21">
                  <c:v>11194.5</c:v>
                </c:pt>
                <c:pt idx="22">
                  <c:v>11198</c:v>
                </c:pt>
                <c:pt idx="23">
                  <c:v>11205</c:v>
                </c:pt>
                <c:pt idx="24">
                  <c:v>11205.5</c:v>
                </c:pt>
                <c:pt idx="25">
                  <c:v>11211.5</c:v>
                </c:pt>
                <c:pt idx="26">
                  <c:v>11215</c:v>
                </c:pt>
                <c:pt idx="27">
                  <c:v>11236</c:v>
                </c:pt>
                <c:pt idx="28">
                  <c:v>11239</c:v>
                </c:pt>
                <c:pt idx="29">
                  <c:v>11239.5</c:v>
                </c:pt>
                <c:pt idx="30">
                  <c:v>11240</c:v>
                </c:pt>
                <c:pt idx="31">
                  <c:v>11243</c:v>
                </c:pt>
                <c:pt idx="32">
                  <c:v>11246</c:v>
                </c:pt>
                <c:pt idx="33">
                  <c:v>11246.5</c:v>
                </c:pt>
                <c:pt idx="34">
                  <c:v>11249.5</c:v>
                </c:pt>
                <c:pt idx="35">
                  <c:v>11250</c:v>
                </c:pt>
                <c:pt idx="36">
                  <c:v>11256.5</c:v>
                </c:pt>
                <c:pt idx="37">
                  <c:v>11263</c:v>
                </c:pt>
                <c:pt idx="38">
                  <c:v>11263.5</c:v>
                </c:pt>
                <c:pt idx="39">
                  <c:v>11264</c:v>
                </c:pt>
                <c:pt idx="40">
                  <c:v>11266.5</c:v>
                </c:pt>
                <c:pt idx="41">
                  <c:v>11267</c:v>
                </c:pt>
                <c:pt idx="42">
                  <c:v>11270</c:v>
                </c:pt>
                <c:pt idx="43">
                  <c:v>11270.5</c:v>
                </c:pt>
                <c:pt idx="44">
                  <c:v>11277</c:v>
                </c:pt>
                <c:pt idx="45">
                  <c:v>11277.5</c:v>
                </c:pt>
                <c:pt idx="46">
                  <c:v>11280.5</c:v>
                </c:pt>
                <c:pt idx="47">
                  <c:v>11284</c:v>
                </c:pt>
                <c:pt idx="48">
                  <c:v>11284.5</c:v>
                </c:pt>
                <c:pt idx="49">
                  <c:v>11287</c:v>
                </c:pt>
                <c:pt idx="50">
                  <c:v>11287.5</c:v>
                </c:pt>
                <c:pt idx="51">
                  <c:v>11290.5</c:v>
                </c:pt>
                <c:pt idx="52">
                  <c:v>11297.5</c:v>
                </c:pt>
                <c:pt idx="53">
                  <c:v>11298</c:v>
                </c:pt>
                <c:pt idx="54">
                  <c:v>11301</c:v>
                </c:pt>
                <c:pt idx="55">
                  <c:v>11301.5</c:v>
                </c:pt>
                <c:pt idx="56">
                  <c:v>11304.5</c:v>
                </c:pt>
                <c:pt idx="57">
                  <c:v>11308</c:v>
                </c:pt>
                <c:pt idx="58">
                  <c:v>11311</c:v>
                </c:pt>
                <c:pt idx="59">
                  <c:v>11311.5</c:v>
                </c:pt>
                <c:pt idx="60">
                  <c:v>11312</c:v>
                </c:pt>
                <c:pt idx="61">
                  <c:v>11314.5</c:v>
                </c:pt>
                <c:pt idx="62">
                  <c:v>11315</c:v>
                </c:pt>
                <c:pt idx="63">
                  <c:v>11321</c:v>
                </c:pt>
                <c:pt idx="64">
                  <c:v>11322</c:v>
                </c:pt>
                <c:pt idx="65">
                  <c:v>11332</c:v>
                </c:pt>
                <c:pt idx="66">
                  <c:v>11335.5</c:v>
                </c:pt>
                <c:pt idx="67">
                  <c:v>11339</c:v>
                </c:pt>
                <c:pt idx="68">
                  <c:v>11342</c:v>
                </c:pt>
                <c:pt idx="69">
                  <c:v>11342.5</c:v>
                </c:pt>
                <c:pt idx="70">
                  <c:v>11343</c:v>
                </c:pt>
                <c:pt idx="71">
                  <c:v>11345.5</c:v>
                </c:pt>
                <c:pt idx="72">
                  <c:v>11346</c:v>
                </c:pt>
                <c:pt idx="73">
                  <c:v>11346.5</c:v>
                </c:pt>
                <c:pt idx="74">
                  <c:v>11349</c:v>
                </c:pt>
                <c:pt idx="75">
                  <c:v>11349.5</c:v>
                </c:pt>
                <c:pt idx="76">
                  <c:v>11352.5</c:v>
                </c:pt>
                <c:pt idx="77">
                  <c:v>11353</c:v>
                </c:pt>
                <c:pt idx="78">
                  <c:v>11356.5</c:v>
                </c:pt>
                <c:pt idx="79">
                  <c:v>11360</c:v>
                </c:pt>
                <c:pt idx="80">
                  <c:v>11370</c:v>
                </c:pt>
                <c:pt idx="81">
                  <c:v>11373</c:v>
                </c:pt>
                <c:pt idx="82">
                  <c:v>11373.5</c:v>
                </c:pt>
                <c:pt idx="83">
                  <c:v>11376.5</c:v>
                </c:pt>
                <c:pt idx="84">
                  <c:v>11377</c:v>
                </c:pt>
                <c:pt idx="85">
                  <c:v>11384</c:v>
                </c:pt>
                <c:pt idx="86">
                  <c:v>11394</c:v>
                </c:pt>
                <c:pt idx="87">
                  <c:v>11394.5</c:v>
                </c:pt>
                <c:pt idx="88">
                  <c:v>11397.5</c:v>
                </c:pt>
                <c:pt idx="89">
                  <c:v>11398</c:v>
                </c:pt>
                <c:pt idx="90">
                  <c:v>11401</c:v>
                </c:pt>
                <c:pt idx="91">
                  <c:v>11404</c:v>
                </c:pt>
                <c:pt idx="92">
                  <c:v>11404.5</c:v>
                </c:pt>
                <c:pt idx="93">
                  <c:v>11407.5</c:v>
                </c:pt>
                <c:pt idx="94">
                  <c:v>11408</c:v>
                </c:pt>
                <c:pt idx="95">
                  <c:v>11411</c:v>
                </c:pt>
                <c:pt idx="96">
                  <c:v>11411.5</c:v>
                </c:pt>
                <c:pt idx="97">
                  <c:v>11435</c:v>
                </c:pt>
                <c:pt idx="98">
                  <c:v>11438.5</c:v>
                </c:pt>
                <c:pt idx="99">
                  <c:v>11439</c:v>
                </c:pt>
                <c:pt idx="100">
                  <c:v>11442</c:v>
                </c:pt>
                <c:pt idx="101">
                  <c:v>11442.5</c:v>
                </c:pt>
                <c:pt idx="102">
                  <c:v>11445.5</c:v>
                </c:pt>
                <c:pt idx="103">
                  <c:v>11449</c:v>
                </c:pt>
                <c:pt idx="104">
                  <c:v>11452.5</c:v>
                </c:pt>
                <c:pt idx="105">
                  <c:v>11459.5</c:v>
                </c:pt>
                <c:pt idx="106">
                  <c:v>11463</c:v>
                </c:pt>
                <c:pt idx="107">
                  <c:v>11466.5</c:v>
                </c:pt>
                <c:pt idx="108">
                  <c:v>11469.5</c:v>
                </c:pt>
                <c:pt idx="109">
                  <c:v>11473</c:v>
                </c:pt>
                <c:pt idx="110">
                  <c:v>11476.5</c:v>
                </c:pt>
                <c:pt idx="111">
                  <c:v>11479.5</c:v>
                </c:pt>
                <c:pt idx="112">
                  <c:v>11483.5</c:v>
                </c:pt>
                <c:pt idx="113">
                  <c:v>11494</c:v>
                </c:pt>
                <c:pt idx="114">
                  <c:v>12355</c:v>
                </c:pt>
                <c:pt idx="115">
                  <c:v>12362</c:v>
                </c:pt>
                <c:pt idx="116">
                  <c:v>12363</c:v>
                </c:pt>
                <c:pt idx="117">
                  <c:v>12379.5</c:v>
                </c:pt>
                <c:pt idx="118">
                  <c:v>12382.5</c:v>
                </c:pt>
                <c:pt idx="119">
                  <c:v>12383</c:v>
                </c:pt>
                <c:pt idx="120">
                  <c:v>12386.5</c:v>
                </c:pt>
                <c:pt idx="121">
                  <c:v>12389.5</c:v>
                </c:pt>
                <c:pt idx="122">
                  <c:v>12390</c:v>
                </c:pt>
                <c:pt idx="123">
                  <c:v>12393</c:v>
                </c:pt>
                <c:pt idx="124">
                  <c:v>12400</c:v>
                </c:pt>
                <c:pt idx="125">
                  <c:v>12403.5</c:v>
                </c:pt>
                <c:pt idx="126">
                  <c:v>12407</c:v>
                </c:pt>
                <c:pt idx="127">
                  <c:v>12410.5</c:v>
                </c:pt>
                <c:pt idx="128">
                  <c:v>12414</c:v>
                </c:pt>
                <c:pt idx="129">
                  <c:v>12417.5</c:v>
                </c:pt>
                <c:pt idx="130">
                  <c:v>12421</c:v>
                </c:pt>
                <c:pt idx="131">
                  <c:v>12434.5</c:v>
                </c:pt>
                <c:pt idx="132">
                  <c:v>12438</c:v>
                </c:pt>
                <c:pt idx="133">
                  <c:v>12438.5</c:v>
                </c:pt>
                <c:pt idx="134">
                  <c:v>12439</c:v>
                </c:pt>
                <c:pt idx="135">
                  <c:v>12445</c:v>
                </c:pt>
                <c:pt idx="136">
                  <c:v>12469</c:v>
                </c:pt>
                <c:pt idx="137">
                  <c:v>12472.5</c:v>
                </c:pt>
                <c:pt idx="138">
                  <c:v>12479</c:v>
                </c:pt>
                <c:pt idx="139">
                  <c:v>12479.5</c:v>
                </c:pt>
                <c:pt idx="140">
                  <c:v>12486</c:v>
                </c:pt>
                <c:pt idx="141">
                  <c:v>12486.5</c:v>
                </c:pt>
                <c:pt idx="142">
                  <c:v>12489.5</c:v>
                </c:pt>
                <c:pt idx="143">
                  <c:v>12499.5</c:v>
                </c:pt>
                <c:pt idx="144">
                  <c:v>12506</c:v>
                </c:pt>
                <c:pt idx="145">
                  <c:v>12506.5</c:v>
                </c:pt>
                <c:pt idx="146">
                  <c:v>12507</c:v>
                </c:pt>
                <c:pt idx="147">
                  <c:v>12509.5</c:v>
                </c:pt>
                <c:pt idx="148">
                  <c:v>12510</c:v>
                </c:pt>
                <c:pt idx="149">
                  <c:v>12513.5</c:v>
                </c:pt>
                <c:pt idx="150">
                  <c:v>12516.5</c:v>
                </c:pt>
                <c:pt idx="151">
                  <c:v>12517</c:v>
                </c:pt>
                <c:pt idx="152">
                  <c:v>12524</c:v>
                </c:pt>
                <c:pt idx="153">
                  <c:v>12527.5</c:v>
                </c:pt>
                <c:pt idx="154">
                  <c:v>12530.5</c:v>
                </c:pt>
                <c:pt idx="155">
                  <c:v>12531</c:v>
                </c:pt>
                <c:pt idx="156">
                  <c:v>12534</c:v>
                </c:pt>
                <c:pt idx="157">
                  <c:v>12558.5</c:v>
                </c:pt>
                <c:pt idx="158">
                  <c:v>12561.5</c:v>
                </c:pt>
                <c:pt idx="159">
                  <c:v>12562</c:v>
                </c:pt>
                <c:pt idx="160">
                  <c:v>12565</c:v>
                </c:pt>
                <c:pt idx="161">
                  <c:v>12565.5</c:v>
                </c:pt>
                <c:pt idx="162">
                  <c:v>12568.5</c:v>
                </c:pt>
                <c:pt idx="163">
                  <c:v>12569</c:v>
                </c:pt>
                <c:pt idx="164">
                  <c:v>12571.5</c:v>
                </c:pt>
                <c:pt idx="165">
                  <c:v>12572</c:v>
                </c:pt>
                <c:pt idx="166">
                  <c:v>12575.5</c:v>
                </c:pt>
                <c:pt idx="167">
                  <c:v>12578.5</c:v>
                </c:pt>
                <c:pt idx="168">
                  <c:v>12582</c:v>
                </c:pt>
                <c:pt idx="169">
                  <c:v>12585.5</c:v>
                </c:pt>
                <c:pt idx="170">
                  <c:v>12592</c:v>
                </c:pt>
                <c:pt idx="171">
                  <c:v>12592.5</c:v>
                </c:pt>
                <c:pt idx="172">
                  <c:v>12685.5</c:v>
                </c:pt>
                <c:pt idx="173">
                  <c:v>12689</c:v>
                </c:pt>
                <c:pt idx="174">
                  <c:v>12692</c:v>
                </c:pt>
                <c:pt idx="175">
                  <c:v>12692.5</c:v>
                </c:pt>
                <c:pt idx="176">
                  <c:v>12699</c:v>
                </c:pt>
                <c:pt idx="177">
                  <c:v>12702.5</c:v>
                </c:pt>
                <c:pt idx="178">
                  <c:v>12713</c:v>
                </c:pt>
                <c:pt idx="179">
                  <c:v>12716</c:v>
                </c:pt>
                <c:pt idx="180">
                  <c:v>12716.5</c:v>
                </c:pt>
                <c:pt idx="181">
                  <c:v>12719.5</c:v>
                </c:pt>
                <c:pt idx="182">
                  <c:v>12723</c:v>
                </c:pt>
                <c:pt idx="183">
                  <c:v>12723.5</c:v>
                </c:pt>
                <c:pt idx="184">
                  <c:v>12730</c:v>
                </c:pt>
                <c:pt idx="185">
                  <c:v>12733.5</c:v>
                </c:pt>
                <c:pt idx="186">
                  <c:v>12768</c:v>
                </c:pt>
                <c:pt idx="187">
                  <c:v>12775</c:v>
                </c:pt>
                <c:pt idx="188">
                  <c:v>13623</c:v>
                </c:pt>
                <c:pt idx="189">
                  <c:v>13633.5</c:v>
                </c:pt>
                <c:pt idx="190">
                  <c:v>13637</c:v>
                </c:pt>
                <c:pt idx="191">
                  <c:v>13647.5</c:v>
                </c:pt>
                <c:pt idx="192">
                  <c:v>13661</c:v>
                </c:pt>
                <c:pt idx="193">
                  <c:v>13668</c:v>
                </c:pt>
                <c:pt idx="194">
                  <c:v>13688.5</c:v>
                </c:pt>
                <c:pt idx="195">
                  <c:v>13692</c:v>
                </c:pt>
                <c:pt idx="196">
                  <c:v>13695.5</c:v>
                </c:pt>
                <c:pt idx="197">
                  <c:v>13702.5</c:v>
                </c:pt>
                <c:pt idx="198">
                  <c:v>13716</c:v>
                </c:pt>
                <c:pt idx="199">
                  <c:v>13717</c:v>
                </c:pt>
                <c:pt idx="200">
                  <c:v>13719.5</c:v>
                </c:pt>
                <c:pt idx="201">
                  <c:v>13723</c:v>
                </c:pt>
                <c:pt idx="202">
                  <c:v>13726.5</c:v>
                </c:pt>
                <c:pt idx="203">
                  <c:v>13729.5</c:v>
                </c:pt>
                <c:pt idx="204">
                  <c:v>13730</c:v>
                </c:pt>
                <c:pt idx="205">
                  <c:v>13733</c:v>
                </c:pt>
                <c:pt idx="206">
                  <c:v>13733</c:v>
                </c:pt>
                <c:pt idx="207">
                  <c:v>13740</c:v>
                </c:pt>
                <c:pt idx="208">
                  <c:v>13743.5</c:v>
                </c:pt>
                <c:pt idx="209">
                  <c:v>13750.5</c:v>
                </c:pt>
                <c:pt idx="210">
                  <c:v>13757</c:v>
                </c:pt>
                <c:pt idx="211">
                  <c:v>13757.5</c:v>
                </c:pt>
                <c:pt idx="212">
                  <c:v>13802</c:v>
                </c:pt>
                <c:pt idx="213">
                  <c:v>13846.5</c:v>
                </c:pt>
                <c:pt idx="214">
                  <c:v>13881</c:v>
                </c:pt>
                <c:pt idx="215">
                  <c:v>13887.5</c:v>
                </c:pt>
                <c:pt idx="216">
                  <c:v>13888</c:v>
                </c:pt>
                <c:pt idx="217">
                  <c:v>13891</c:v>
                </c:pt>
                <c:pt idx="218">
                  <c:v>13894.5</c:v>
                </c:pt>
                <c:pt idx="219">
                  <c:v>13911.5</c:v>
                </c:pt>
                <c:pt idx="220">
                  <c:v>13915.5</c:v>
                </c:pt>
                <c:pt idx="221">
                  <c:v>13919</c:v>
                </c:pt>
                <c:pt idx="222">
                  <c:v>13922</c:v>
                </c:pt>
                <c:pt idx="223">
                  <c:v>13929</c:v>
                </c:pt>
                <c:pt idx="224">
                  <c:v>13939</c:v>
                </c:pt>
                <c:pt idx="225">
                  <c:v>13942.5</c:v>
                </c:pt>
                <c:pt idx="226">
                  <c:v>13943</c:v>
                </c:pt>
                <c:pt idx="227">
                  <c:v>13946</c:v>
                </c:pt>
                <c:pt idx="228">
                  <c:v>13949.5</c:v>
                </c:pt>
                <c:pt idx="229">
                  <c:v>13953</c:v>
                </c:pt>
                <c:pt idx="230">
                  <c:v>14895</c:v>
                </c:pt>
                <c:pt idx="231">
                  <c:v>15200.5</c:v>
                </c:pt>
                <c:pt idx="232">
                  <c:v>15201</c:v>
                </c:pt>
                <c:pt idx="233">
                  <c:v>16235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BA-46D1-9C15-542F8C9E3B6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1.6000000000000001E-3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2.0000000000000001E-4</c:v>
                  </c:pt>
                  <c:pt idx="25">
                    <c:v>8.0000000000000004E-4</c:v>
                  </c:pt>
                  <c:pt idx="26">
                    <c:v>1E-3</c:v>
                  </c:pt>
                  <c:pt idx="27">
                    <c:v>1.2999999999999999E-3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6.9999999999999999E-4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1.6000000000000001E-3</c:v>
                  </c:pt>
                  <c:pt idx="36">
                    <c:v>5.9999999999999995E-4</c:v>
                  </c:pt>
                  <c:pt idx="37">
                    <c:v>5.0000000000000001E-4</c:v>
                  </c:pt>
                  <c:pt idx="38">
                    <c:v>1.5E-3</c:v>
                  </c:pt>
                  <c:pt idx="39">
                    <c:v>4.0000000000000002E-4</c:v>
                  </c:pt>
                  <c:pt idx="40">
                    <c:v>5.9999999999999995E-4</c:v>
                  </c:pt>
                  <c:pt idx="41">
                    <c:v>4.0000000000000002E-4</c:v>
                  </c:pt>
                  <c:pt idx="42">
                    <c:v>5.0000000000000001E-4</c:v>
                  </c:pt>
                  <c:pt idx="43">
                    <c:v>4.0000000000000002E-4</c:v>
                  </c:pt>
                  <c:pt idx="44">
                    <c:v>8.0000000000000004E-4</c:v>
                  </c:pt>
                  <c:pt idx="45">
                    <c:v>5.9999999999999995E-4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4.0000000000000002E-4</c:v>
                  </c:pt>
                  <c:pt idx="49">
                    <c:v>6.9999999999999999E-4</c:v>
                  </c:pt>
                  <c:pt idx="50">
                    <c:v>5.0000000000000001E-4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1.1000000000000001E-3</c:v>
                  </c:pt>
                  <c:pt idx="55">
                    <c:v>5.0000000000000001E-4</c:v>
                  </c:pt>
                  <c:pt idx="56">
                    <c:v>5.9999999999999995E-4</c:v>
                  </c:pt>
                  <c:pt idx="57">
                    <c:v>4.0000000000000002E-4</c:v>
                  </c:pt>
                  <c:pt idx="58">
                    <c:v>8.0000000000000004E-4</c:v>
                  </c:pt>
                  <c:pt idx="59">
                    <c:v>1.8E-3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1E-3</c:v>
                  </c:pt>
                  <c:pt idx="65">
                    <c:v>8.0000000000000004E-4</c:v>
                  </c:pt>
                  <c:pt idx="66">
                    <c:v>1.1000000000000001E-3</c:v>
                  </c:pt>
                  <c:pt idx="67">
                    <c:v>5.0000000000000001E-4</c:v>
                  </c:pt>
                  <c:pt idx="68">
                    <c:v>5.0000000000000001E-4</c:v>
                  </c:pt>
                  <c:pt idx="69">
                    <c:v>2.9999999999999997E-4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1E-3</c:v>
                  </c:pt>
                  <c:pt idx="75">
                    <c:v>2.9999999999999997E-4</c:v>
                  </c:pt>
                  <c:pt idx="76">
                    <c:v>5.9999999999999995E-4</c:v>
                  </c:pt>
                  <c:pt idx="77">
                    <c:v>5.9999999999999995E-4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2.9999999999999997E-4</c:v>
                  </c:pt>
                  <c:pt idx="85">
                    <c:v>4.0000000000000002E-4</c:v>
                  </c:pt>
                  <c:pt idx="86">
                    <c:v>2.9999999999999997E-4</c:v>
                  </c:pt>
                  <c:pt idx="87">
                    <c:v>6.9999999999999999E-4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5.0000000000000001E-4</c:v>
                  </c:pt>
                  <c:pt idx="91">
                    <c:v>4.0000000000000002E-4</c:v>
                  </c:pt>
                  <c:pt idx="92">
                    <c:v>2.9999999999999997E-4</c:v>
                  </c:pt>
                  <c:pt idx="93">
                    <c:v>5.0000000000000001E-4</c:v>
                  </c:pt>
                  <c:pt idx="94">
                    <c:v>4.0000000000000002E-4</c:v>
                  </c:pt>
                  <c:pt idx="95">
                    <c:v>5.9999999999999995E-4</c:v>
                  </c:pt>
                  <c:pt idx="96">
                    <c:v>2.9999999999999997E-4</c:v>
                  </c:pt>
                  <c:pt idx="97">
                    <c:v>5.9999999999999995E-4</c:v>
                  </c:pt>
                  <c:pt idx="98">
                    <c:v>4.0000000000000002E-4</c:v>
                  </c:pt>
                  <c:pt idx="99">
                    <c:v>5.0000000000000001E-4</c:v>
                  </c:pt>
                  <c:pt idx="100">
                    <c:v>5.0000000000000001E-4</c:v>
                  </c:pt>
                  <c:pt idx="101">
                    <c:v>1.1000000000000001E-3</c:v>
                  </c:pt>
                  <c:pt idx="102">
                    <c:v>4.0000000000000002E-4</c:v>
                  </c:pt>
                  <c:pt idx="103">
                    <c:v>5.0000000000000001E-4</c:v>
                  </c:pt>
                  <c:pt idx="104">
                    <c:v>5.9999999999999995E-4</c:v>
                  </c:pt>
                  <c:pt idx="105">
                    <c:v>5.0000000000000001E-4</c:v>
                  </c:pt>
                  <c:pt idx="106">
                    <c:v>5.0000000000000001E-4</c:v>
                  </c:pt>
                  <c:pt idx="107">
                    <c:v>4.0000000000000002E-4</c:v>
                  </c:pt>
                  <c:pt idx="108">
                    <c:v>4.0000000000000002E-4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5.0000000000000001E-4</c:v>
                  </c:pt>
                  <c:pt idx="112">
                    <c:v>2.9999999999999997E-4</c:v>
                  </c:pt>
                  <c:pt idx="113">
                    <c:v>2.9999999999999997E-4</c:v>
                  </c:pt>
                  <c:pt idx="114">
                    <c:v>1.1000000000000001E-3</c:v>
                  </c:pt>
                  <c:pt idx="115">
                    <c:v>8.9999999999999998E-4</c:v>
                  </c:pt>
                  <c:pt idx="116">
                    <c:v>5.0000000000000001E-4</c:v>
                  </c:pt>
                  <c:pt idx="117">
                    <c:v>5.9999999999999995E-4</c:v>
                  </c:pt>
                  <c:pt idx="118">
                    <c:v>8.0000000000000004E-4</c:v>
                  </c:pt>
                  <c:pt idx="119">
                    <c:v>5.9999999999999995E-4</c:v>
                  </c:pt>
                  <c:pt idx="120">
                    <c:v>1E-3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2.9999999999999997E-4</c:v>
                  </c:pt>
                  <c:pt idx="124">
                    <c:v>4.0000000000000002E-4</c:v>
                  </c:pt>
                  <c:pt idx="125">
                    <c:v>2.9999999999999997E-4</c:v>
                  </c:pt>
                  <c:pt idx="126">
                    <c:v>2.9999999999999997E-4</c:v>
                  </c:pt>
                  <c:pt idx="127">
                    <c:v>5.0000000000000001E-4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2.9999999999999997E-4</c:v>
                  </c:pt>
                  <c:pt idx="131">
                    <c:v>8.9999999999999998E-4</c:v>
                  </c:pt>
                  <c:pt idx="132">
                    <c:v>6.9999999999999999E-4</c:v>
                  </c:pt>
                  <c:pt idx="133">
                    <c:v>4.0000000000000002E-4</c:v>
                  </c:pt>
                  <c:pt idx="134">
                    <c:v>5.0000000000000001E-4</c:v>
                  </c:pt>
                  <c:pt idx="135">
                    <c:v>6.9999999999999999E-4</c:v>
                  </c:pt>
                  <c:pt idx="136">
                    <c:v>4.0000000000000002E-4</c:v>
                  </c:pt>
                  <c:pt idx="137">
                    <c:v>6.9999999999999999E-4</c:v>
                  </c:pt>
                  <c:pt idx="138">
                    <c:v>5.0000000000000001E-4</c:v>
                  </c:pt>
                  <c:pt idx="139">
                    <c:v>4.0000000000000002E-4</c:v>
                  </c:pt>
                  <c:pt idx="140">
                    <c:v>8.0000000000000004E-4</c:v>
                  </c:pt>
                  <c:pt idx="141">
                    <c:v>5.9999999999999995E-4</c:v>
                  </c:pt>
                  <c:pt idx="142">
                    <c:v>1.1000000000000001E-3</c:v>
                  </c:pt>
                  <c:pt idx="143">
                    <c:v>2.9999999999999997E-4</c:v>
                  </c:pt>
                  <c:pt idx="144">
                    <c:v>6.9999999999999999E-4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4.0000000000000002E-4</c:v>
                  </c:pt>
                  <c:pt idx="148">
                    <c:v>1.6000000000000001E-3</c:v>
                  </c:pt>
                  <c:pt idx="149">
                    <c:v>8.9999999999999998E-4</c:v>
                  </c:pt>
                  <c:pt idx="150">
                    <c:v>4.0000000000000002E-4</c:v>
                  </c:pt>
                  <c:pt idx="151">
                    <c:v>1.6000000000000001E-3</c:v>
                  </c:pt>
                  <c:pt idx="152">
                    <c:v>4.0000000000000002E-4</c:v>
                  </c:pt>
                  <c:pt idx="153">
                    <c:v>5.0000000000000001E-4</c:v>
                  </c:pt>
                  <c:pt idx="154">
                    <c:v>8.9999999999999998E-4</c:v>
                  </c:pt>
                  <c:pt idx="155">
                    <c:v>6.9999999999999999E-4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6.9999999999999999E-4</c:v>
                  </c:pt>
                  <c:pt idx="160">
                    <c:v>5.9999999999999995E-4</c:v>
                  </c:pt>
                  <c:pt idx="161">
                    <c:v>5.9999999999999995E-4</c:v>
                  </c:pt>
                  <c:pt idx="162">
                    <c:v>1.1000000000000001E-3</c:v>
                  </c:pt>
                  <c:pt idx="163">
                    <c:v>1.2999999999999999E-3</c:v>
                  </c:pt>
                  <c:pt idx="164">
                    <c:v>5.9999999999999995E-4</c:v>
                  </c:pt>
                  <c:pt idx="165">
                    <c:v>4.0000000000000002E-4</c:v>
                  </c:pt>
                  <c:pt idx="166">
                    <c:v>4.0000000000000002E-4</c:v>
                  </c:pt>
                  <c:pt idx="167">
                    <c:v>6.9999999999999999E-4</c:v>
                  </c:pt>
                  <c:pt idx="168">
                    <c:v>4.0000000000000002E-4</c:v>
                  </c:pt>
                  <c:pt idx="169">
                    <c:v>8.0000000000000004E-4</c:v>
                  </c:pt>
                  <c:pt idx="170">
                    <c:v>5.0000000000000001E-4</c:v>
                  </c:pt>
                  <c:pt idx="171">
                    <c:v>6.9999999999999999E-4</c:v>
                  </c:pt>
                  <c:pt idx="172">
                    <c:v>6.9999999999999999E-4</c:v>
                  </c:pt>
                  <c:pt idx="173">
                    <c:v>1.4E-3</c:v>
                  </c:pt>
                  <c:pt idx="174">
                    <c:v>4.0000000000000002E-4</c:v>
                  </c:pt>
                  <c:pt idx="175">
                    <c:v>1.4E-3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79">
                    <c:v>2.9999999999999997E-4</c:v>
                  </c:pt>
                  <c:pt idx="180">
                    <c:v>5.0000000000000001E-4</c:v>
                  </c:pt>
                  <c:pt idx="181">
                    <c:v>5.0000000000000001E-4</c:v>
                  </c:pt>
                  <c:pt idx="182">
                    <c:v>2.9999999999999997E-4</c:v>
                  </c:pt>
                  <c:pt idx="183">
                    <c:v>6.9999999999999999E-4</c:v>
                  </c:pt>
                  <c:pt idx="184">
                    <c:v>4.0000000000000002E-4</c:v>
                  </c:pt>
                  <c:pt idx="185">
                    <c:v>5.9999999999999995E-4</c:v>
                  </c:pt>
                  <c:pt idx="186">
                    <c:v>4.0000000000000002E-4</c:v>
                  </c:pt>
                  <c:pt idx="187">
                    <c:v>5.0000000000000001E-4</c:v>
                  </c:pt>
                  <c:pt idx="188">
                    <c:v>8.0000000000000004E-4</c:v>
                  </c:pt>
                  <c:pt idx="189">
                    <c:v>4.0000000000000002E-4</c:v>
                  </c:pt>
                  <c:pt idx="190">
                    <c:v>4.0000000000000002E-4</c:v>
                  </c:pt>
                  <c:pt idx="191">
                    <c:v>8.9999999999999998E-4</c:v>
                  </c:pt>
                  <c:pt idx="192">
                    <c:v>6.9999999999999999E-4</c:v>
                  </c:pt>
                  <c:pt idx="193">
                    <c:v>1.1999999999999999E-3</c:v>
                  </c:pt>
                  <c:pt idx="194">
                    <c:v>8.9999999999999998E-4</c:v>
                  </c:pt>
                  <c:pt idx="195">
                    <c:v>5.9999999999999995E-4</c:v>
                  </c:pt>
                  <c:pt idx="196">
                    <c:v>5.9999999999999995E-4</c:v>
                  </c:pt>
                  <c:pt idx="197">
                    <c:v>5.9999999999999995E-4</c:v>
                  </c:pt>
                  <c:pt idx="198">
                    <c:v>6.9999999999999999E-4</c:v>
                  </c:pt>
                  <c:pt idx="199">
                    <c:v>2.9999999999999997E-4</c:v>
                  </c:pt>
                  <c:pt idx="200">
                    <c:v>4.0000000000000002E-4</c:v>
                  </c:pt>
                  <c:pt idx="201">
                    <c:v>8.0000000000000004E-4</c:v>
                  </c:pt>
                  <c:pt idx="202">
                    <c:v>5.9999999999999995E-4</c:v>
                  </c:pt>
                  <c:pt idx="203">
                    <c:v>5.9999999999999995E-4</c:v>
                  </c:pt>
                  <c:pt idx="204">
                    <c:v>5.0000000000000001E-4</c:v>
                  </c:pt>
                  <c:pt idx="205">
                    <c:v>5.0000000000000001E-4</c:v>
                  </c:pt>
                  <c:pt idx="206">
                    <c:v>5.0000000000000001E-4</c:v>
                  </c:pt>
                  <c:pt idx="207">
                    <c:v>2.9999999999999997E-4</c:v>
                  </c:pt>
                  <c:pt idx="208">
                    <c:v>5.9999999999999995E-4</c:v>
                  </c:pt>
                  <c:pt idx="209">
                    <c:v>5.0000000000000001E-4</c:v>
                  </c:pt>
                  <c:pt idx="210">
                    <c:v>8.0000000000000004E-4</c:v>
                  </c:pt>
                  <c:pt idx="211">
                    <c:v>5.0000000000000001E-4</c:v>
                  </c:pt>
                  <c:pt idx="212">
                    <c:v>5.0000000000000001E-4</c:v>
                  </c:pt>
                  <c:pt idx="213">
                    <c:v>5.9999999999999995E-4</c:v>
                  </c:pt>
                  <c:pt idx="214">
                    <c:v>8.0000000000000004E-4</c:v>
                  </c:pt>
                  <c:pt idx="215">
                    <c:v>5.0000000000000001E-4</c:v>
                  </c:pt>
                  <c:pt idx="216">
                    <c:v>6.9999999999999999E-4</c:v>
                  </c:pt>
                  <c:pt idx="217">
                    <c:v>4.0000000000000002E-4</c:v>
                  </c:pt>
                  <c:pt idx="218">
                    <c:v>6.9999999999999999E-4</c:v>
                  </c:pt>
                  <c:pt idx="219">
                    <c:v>4.0000000000000002E-4</c:v>
                  </c:pt>
                  <c:pt idx="220">
                    <c:v>2.9999999999999997E-4</c:v>
                  </c:pt>
                  <c:pt idx="221">
                    <c:v>2.9999999999999997E-4</c:v>
                  </c:pt>
                  <c:pt idx="222">
                    <c:v>5.0000000000000001E-4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5.0000000000000001E-4</c:v>
                  </c:pt>
                  <c:pt idx="229">
                    <c:v>6.9999999999999999E-4</c:v>
                  </c:pt>
                  <c:pt idx="230">
                    <c:v>2.0000000000000001E-4</c:v>
                  </c:pt>
                  <c:pt idx="231">
                    <c:v>3.0000000000000001E-3</c:v>
                  </c:pt>
                  <c:pt idx="232">
                    <c:v>8.0000000000000004E-4</c:v>
                  </c:pt>
                  <c:pt idx="233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1.6000000000000001E-3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2.0000000000000001E-4</c:v>
                  </c:pt>
                  <c:pt idx="25">
                    <c:v>8.0000000000000004E-4</c:v>
                  </c:pt>
                  <c:pt idx="26">
                    <c:v>1E-3</c:v>
                  </c:pt>
                  <c:pt idx="27">
                    <c:v>1.2999999999999999E-3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6.9999999999999999E-4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1.6000000000000001E-3</c:v>
                  </c:pt>
                  <c:pt idx="36">
                    <c:v>5.9999999999999995E-4</c:v>
                  </c:pt>
                  <c:pt idx="37">
                    <c:v>5.0000000000000001E-4</c:v>
                  </c:pt>
                  <c:pt idx="38">
                    <c:v>1.5E-3</c:v>
                  </c:pt>
                  <c:pt idx="39">
                    <c:v>4.0000000000000002E-4</c:v>
                  </c:pt>
                  <c:pt idx="40">
                    <c:v>5.9999999999999995E-4</c:v>
                  </c:pt>
                  <c:pt idx="41">
                    <c:v>4.0000000000000002E-4</c:v>
                  </c:pt>
                  <c:pt idx="42">
                    <c:v>5.0000000000000001E-4</c:v>
                  </c:pt>
                  <c:pt idx="43">
                    <c:v>4.0000000000000002E-4</c:v>
                  </c:pt>
                  <c:pt idx="44">
                    <c:v>8.0000000000000004E-4</c:v>
                  </c:pt>
                  <c:pt idx="45">
                    <c:v>5.9999999999999995E-4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4.0000000000000002E-4</c:v>
                  </c:pt>
                  <c:pt idx="49">
                    <c:v>6.9999999999999999E-4</c:v>
                  </c:pt>
                  <c:pt idx="50">
                    <c:v>5.0000000000000001E-4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1.1000000000000001E-3</c:v>
                  </c:pt>
                  <c:pt idx="55">
                    <c:v>5.0000000000000001E-4</c:v>
                  </c:pt>
                  <c:pt idx="56">
                    <c:v>5.9999999999999995E-4</c:v>
                  </c:pt>
                  <c:pt idx="57">
                    <c:v>4.0000000000000002E-4</c:v>
                  </c:pt>
                  <c:pt idx="58">
                    <c:v>8.0000000000000004E-4</c:v>
                  </c:pt>
                  <c:pt idx="59">
                    <c:v>1.8E-3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1E-3</c:v>
                  </c:pt>
                  <c:pt idx="65">
                    <c:v>8.0000000000000004E-4</c:v>
                  </c:pt>
                  <c:pt idx="66">
                    <c:v>1.1000000000000001E-3</c:v>
                  </c:pt>
                  <c:pt idx="67">
                    <c:v>5.0000000000000001E-4</c:v>
                  </c:pt>
                  <c:pt idx="68">
                    <c:v>5.0000000000000001E-4</c:v>
                  </c:pt>
                  <c:pt idx="69">
                    <c:v>2.9999999999999997E-4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1E-3</c:v>
                  </c:pt>
                  <c:pt idx="75">
                    <c:v>2.9999999999999997E-4</c:v>
                  </c:pt>
                  <c:pt idx="76">
                    <c:v>5.9999999999999995E-4</c:v>
                  </c:pt>
                  <c:pt idx="77">
                    <c:v>5.9999999999999995E-4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2.9999999999999997E-4</c:v>
                  </c:pt>
                  <c:pt idx="85">
                    <c:v>4.0000000000000002E-4</c:v>
                  </c:pt>
                  <c:pt idx="86">
                    <c:v>2.9999999999999997E-4</c:v>
                  </c:pt>
                  <c:pt idx="87">
                    <c:v>6.9999999999999999E-4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5.0000000000000001E-4</c:v>
                  </c:pt>
                  <c:pt idx="91">
                    <c:v>4.0000000000000002E-4</c:v>
                  </c:pt>
                  <c:pt idx="92">
                    <c:v>2.9999999999999997E-4</c:v>
                  </c:pt>
                  <c:pt idx="93">
                    <c:v>5.0000000000000001E-4</c:v>
                  </c:pt>
                  <c:pt idx="94">
                    <c:v>4.0000000000000002E-4</c:v>
                  </c:pt>
                  <c:pt idx="95">
                    <c:v>5.9999999999999995E-4</c:v>
                  </c:pt>
                  <c:pt idx="96">
                    <c:v>2.9999999999999997E-4</c:v>
                  </c:pt>
                  <c:pt idx="97">
                    <c:v>5.9999999999999995E-4</c:v>
                  </c:pt>
                  <c:pt idx="98">
                    <c:v>4.0000000000000002E-4</c:v>
                  </c:pt>
                  <c:pt idx="99">
                    <c:v>5.0000000000000001E-4</c:v>
                  </c:pt>
                  <c:pt idx="100">
                    <c:v>5.0000000000000001E-4</c:v>
                  </c:pt>
                  <c:pt idx="101">
                    <c:v>1.1000000000000001E-3</c:v>
                  </c:pt>
                  <c:pt idx="102">
                    <c:v>4.0000000000000002E-4</c:v>
                  </c:pt>
                  <c:pt idx="103">
                    <c:v>5.0000000000000001E-4</c:v>
                  </c:pt>
                  <c:pt idx="104">
                    <c:v>5.9999999999999995E-4</c:v>
                  </c:pt>
                  <c:pt idx="105">
                    <c:v>5.0000000000000001E-4</c:v>
                  </c:pt>
                  <c:pt idx="106">
                    <c:v>5.0000000000000001E-4</c:v>
                  </c:pt>
                  <c:pt idx="107">
                    <c:v>4.0000000000000002E-4</c:v>
                  </c:pt>
                  <c:pt idx="108">
                    <c:v>4.0000000000000002E-4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5.0000000000000001E-4</c:v>
                  </c:pt>
                  <c:pt idx="112">
                    <c:v>2.9999999999999997E-4</c:v>
                  </c:pt>
                  <c:pt idx="113">
                    <c:v>2.9999999999999997E-4</c:v>
                  </c:pt>
                  <c:pt idx="114">
                    <c:v>1.1000000000000001E-3</c:v>
                  </c:pt>
                  <c:pt idx="115">
                    <c:v>8.9999999999999998E-4</c:v>
                  </c:pt>
                  <c:pt idx="116">
                    <c:v>5.0000000000000001E-4</c:v>
                  </c:pt>
                  <c:pt idx="117">
                    <c:v>5.9999999999999995E-4</c:v>
                  </c:pt>
                  <c:pt idx="118">
                    <c:v>8.0000000000000004E-4</c:v>
                  </c:pt>
                  <c:pt idx="119">
                    <c:v>5.9999999999999995E-4</c:v>
                  </c:pt>
                  <c:pt idx="120">
                    <c:v>1E-3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2.9999999999999997E-4</c:v>
                  </c:pt>
                  <c:pt idx="124">
                    <c:v>4.0000000000000002E-4</c:v>
                  </c:pt>
                  <c:pt idx="125">
                    <c:v>2.9999999999999997E-4</c:v>
                  </c:pt>
                  <c:pt idx="126">
                    <c:v>2.9999999999999997E-4</c:v>
                  </c:pt>
                  <c:pt idx="127">
                    <c:v>5.0000000000000001E-4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2.9999999999999997E-4</c:v>
                  </c:pt>
                  <c:pt idx="131">
                    <c:v>8.9999999999999998E-4</c:v>
                  </c:pt>
                  <c:pt idx="132">
                    <c:v>6.9999999999999999E-4</c:v>
                  </c:pt>
                  <c:pt idx="133">
                    <c:v>4.0000000000000002E-4</c:v>
                  </c:pt>
                  <c:pt idx="134">
                    <c:v>5.0000000000000001E-4</c:v>
                  </c:pt>
                  <c:pt idx="135">
                    <c:v>6.9999999999999999E-4</c:v>
                  </c:pt>
                  <c:pt idx="136">
                    <c:v>4.0000000000000002E-4</c:v>
                  </c:pt>
                  <c:pt idx="137">
                    <c:v>6.9999999999999999E-4</c:v>
                  </c:pt>
                  <c:pt idx="138">
                    <c:v>5.0000000000000001E-4</c:v>
                  </c:pt>
                  <c:pt idx="139">
                    <c:v>4.0000000000000002E-4</c:v>
                  </c:pt>
                  <c:pt idx="140">
                    <c:v>8.0000000000000004E-4</c:v>
                  </c:pt>
                  <c:pt idx="141">
                    <c:v>5.9999999999999995E-4</c:v>
                  </c:pt>
                  <c:pt idx="142">
                    <c:v>1.1000000000000001E-3</c:v>
                  </c:pt>
                  <c:pt idx="143">
                    <c:v>2.9999999999999997E-4</c:v>
                  </c:pt>
                  <c:pt idx="144">
                    <c:v>6.9999999999999999E-4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4.0000000000000002E-4</c:v>
                  </c:pt>
                  <c:pt idx="148">
                    <c:v>1.6000000000000001E-3</c:v>
                  </c:pt>
                  <c:pt idx="149">
                    <c:v>8.9999999999999998E-4</c:v>
                  </c:pt>
                  <c:pt idx="150">
                    <c:v>4.0000000000000002E-4</c:v>
                  </c:pt>
                  <c:pt idx="151">
                    <c:v>1.6000000000000001E-3</c:v>
                  </c:pt>
                  <c:pt idx="152">
                    <c:v>4.0000000000000002E-4</c:v>
                  </c:pt>
                  <c:pt idx="153">
                    <c:v>5.0000000000000001E-4</c:v>
                  </c:pt>
                  <c:pt idx="154">
                    <c:v>8.9999999999999998E-4</c:v>
                  </c:pt>
                  <c:pt idx="155">
                    <c:v>6.9999999999999999E-4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6.9999999999999999E-4</c:v>
                  </c:pt>
                  <c:pt idx="160">
                    <c:v>5.9999999999999995E-4</c:v>
                  </c:pt>
                  <c:pt idx="161">
                    <c:v>5.9999999999999995E-4</c:v>
                  </c:pt>
                  <c:pt idx="162">
                    <c:v>1.1000000000000001E-3</c:v>
                  </c:pt>
                  <c:pt idx="163">
                    <c:v>1.2999999999999999E-3</c:v>
                  </c:pt>
                  <c:pt idx="164">
                    <c:v>5.9999999999999995E-4</c:v>
                  </c:pt>
                  <c:pt idx="165">
                    <c:v>4.0000000000000002E-4</c:v>
                  </c:pt>
                  <c:pt idx="166">
                    <c:v>4.0000000000000002E-4</c:v>
                  </c:pt>
                  <c:pt idx="167">
                    <c:v>6.9999999999999999E-4</c:v>
                  </c:pt>
                  <c:pt idx="168">
                    <c:v>4.0000000000000002E-4</c:v>
                  </c:pt>
                  <c:pt idx="169">
                    <c:v>8.0000000000000004E-4</c:v>
                  </c:pt>
                  <c:pt idx="170">
                    <c:v>5.0000000000000001E-4</c:v>
                  </c:pt>
                  <c:pt idx="171">
                    <c:v>6.9999999999999999E-4</c:v>
                  </c:pt>
                  <c:pt idx="172">
                    <c:v>6.9999999999999999E-4</c:v>
                  </c:pt>
                  <c:pt idx="173">
                    <c:v>1.4E-3</c:v>
                  </c:pt>
                  <c:pt idx="174">
                    <c:v>4.0000000000000002E-4</c:v>
                  </c:pt>
                  <c:pt idx="175">
                    <c:v>1.4E-3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79">
                    <c:v>2.9999999999999997E-4</c:v>
                  </c:pt>
                  <c:pt idx="180">
                    <c:v>5.0000000000000001E-4</c:v>
                  </c:pt>
                  <c:pt idx="181">
                    <c:v>5.0000000000000001E-4</c:v>
                  </c:pt>
                  <c:pt idx="182">
                    <c:v>2.9999999999999997E-4</c:v>
                  </c:pt>
                  <c:pt idx="183">
                    <c:v>6.9999999999999999E-4</c:v>
                  </c:pt>
                  <c:pt idx="184">
                    <c:v>4.0000000000000002E-4</c:v>
                  </c:pt>
                  <c:pt idx="185">
                    <c:v>5.9999999999999995E-4</c:v>
                  </c:pt>
                  <c:pt idx="186">
                    <c:v>4.0000000000000002E-4</c:v>
                  </c:pt>
                  <c:pt idx="187">
                    <c:v>5.0000000000000001E-4</c:v>
                  </c:pt>
                  <c:pt idx="188">
                    <c:v>8.0000000000000004E-4</c:v>
                  </c:pt>
                  <c:pt idx="189">
                    <c:v>4.0000000000000002E-4</c:v>
                  </c:pt>
                  <c:pt idx="190">
                    <c:v>4.0000000000000002E-4</c:v>
                  </c:pt>
                  <c:pt idx="191">
                    <c:v>8.9999999999999998E-4</c:v>
                  </c:pt>
                  <c:pt idx="192">
                    <c:v>6.9999999999999999E-4</c:v>
                  </c:pt>
                  <c:pt idx="193">
                    <c:v>1.1999999999999999E-3</c:v>
                  </c:pt>
                  <c:pt idx="194">
                    <c:v>8.9999999999999998E-4</c:v>
                  </c:pt>
                  <c:pt idx="195">
                    <c:v>5.9999999999999995E-4</c:v>
                  </c:pt>
                  <c:pt idx="196">
                    <c:v>5.9999999999999995E-4</c:v>
                  </c:pt>
                  <c:pt idx="197">
                    <c:v>5.9999999999999995E-4</c:v>
                  </c:pt>
                  <c:pt idx="198">
                    <c:v>6.9999999999999999E-4</c:v>
                  </c:pt>
                  <c:pt idx="199">
                    <c:v>2.9999999999999997E-4</c:v>
                  </c:pt>
                  <c:pt idx="200">
                    <c:v>4.0000000000000002E-4</c:v>
                  </c:pt>
                  <c:pt idx="201">
                    <c:v>8.0000000000000004E-4</c:v>
                  </c:pt>
                  <c:pt idx="202">
                    <c:v>5.9999999999999995E-4</c:v>
                  </c:pt>
                  <c:pt idx="203">
                    <c:v>5.9999999999999995E-4</c:v>
                  </c:pt>
                  <c:pt idx="204">
                    <c:v>5.0000000000000001E-4</c:v>
                  </c:pt>
                  <c:pt idx="205">
                    <c:v>5.0000000000000001E-4</c:v>
                  </c:pt>
                  <c:pt idx="206">
                    <c:v>5.0000000000000001E-4</c:v>
                  </c:pt>
                  <c:pt idx="207">
                    <c:v>2.9999999999999997E-4</c:v>
                  </c:pt>
                  <c:pt idx="208">
                    <c:v>5.9999999999999995E-4</c:v>
                  </c:pt>
                  <c:pt idx="209">
                    <c:v>5.0000000000000001E-4</c:v>
                  </c:pt>
                  <c:pt idx="210">
                    <c:v>8.0000000000000004E-4</c:v>
                  </c:pt>
                  <c:pt idx="211">
                    <c:v>5.0000000000000001E-4</c:v>
                  </c:pt>
                  <c:pt idx="212">
                    <c:v>5.0000000000000001E-4</c:v>
                  </c:pt>
                  <c:pt idx="213">
                    <c:v>5.9999999999999995E-4</c:v>
                  </c:pt>
                  <c:pt idx="214">
                    <c:v>8.0000000000000004E-4</c:v>
                  </c:pt>
                  <c:pt idx="215">
                    <c:v>5.0000000000000001E-4</c:v>
                  </c:pt>
                  <c:pt idx="216">
                    <c:v>6.9999999999999999E-4</c:v>
                  </c:pt>
                  <c:pt idx="217">
                    <c:v>4.0000000000000002E-4</c:v>
                  </c:pt>
                  <c:pt idx="218">
                    <c:v>6.9999999999999999E-4</c:v>
                  </c:pt>
                  <c:pt idx="219">
                    <c:v>4.0000000000000002E-4</c:v>
                  </c:pt>
                  <c:pt idx="220">
                    <c:v>2.9999999999999997E-4</c:v>
                  </c:pt>
                  <c:pt idx="221">
                    <c:v>2.9999999999999997E-4</c:v>
                  </c:pt>
                  <c:pt idx="222">
                    <c:v>5.0000000000000001E-4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5.0000000000000001E-4</c:v>
                  </c:pt>
                  <c:pt idx="229">
                    <c:v>6.9999999999999999E-4</c:v>
                  </c:pt>
                  <c:pt idx="230">
                    <c:v>2.0000000000000001E-4</c:v>
                  </c:pt>
                  <c:pt idx="231">
                    <c:v>3.0000000000000001E-3</c:v>
                  </c:pt>
                  <c:pt idx="232">
                    <c:v>8.0000000000000004E-4</c:v>
                  </c:pt>
                  <c:pt idx="2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10240</c:v>
                </c:pt>
                <c:pt idx="2">
                  <c:v>10254</c:v>
                </c:pt>
                <c:pt idx="3">
                  <c:v>10257.5</c:v>
                </c:pt>
                <c:pt idx="4">
                  <c:v>11088</c:v>
                </c:pt>
                <c:pt idx="5">
                  <c:v>11108.5</c:v>
                </c:pt>
                <c:pt idx="6">
                  <c:v>11112</c:v>
                </c:pt>
                <c:pt idx="7">
                  <c:v>11115.5</c:v>
                </c:pt>
                <c:pt idx="8">
                  <c:v>11119</c:v>
                </c:pt>
                <c:pt idx="9">
                  <c:v>11119.5</c:v>
                </c:pt>
                <c:pt idx="10">
                  <c:v>11129.5</c:v>
                </c:pt>
                <c:pt idx="11">
                  <c:v>11133.5</c:v>
                </c:pt>
                <c:pt idx="12">
                  <c:v>11139.5</c:v>
                </c:pt>
                <c:pt idx="13">
                  <c:v>11147</c:v>
                </c:pt>
                <c:pt idx="14">
                  <c:v>11157</c:v>
                </c:pt>
                <c:pt idx="15">
                  <c:v>11161</c:v>
                </c:pt>
                <c:pt idx="16">
                  <c:v>11163.5</c:v>
                </c:pt>
                <c:pt idx="17">
                  <c:v>11167</c:v>
                </c:pt>
                <c:pt idx="18">
                  <c:v>11177.5</c:v>
                </c:pt>
                <c:pt idx="19">
                  <c:v>11181</c:v>
                </c:pt>
                <c:pt idx="20">
                  <c:v>11187.5</c:v>
                </c:pt>
                <c:pt idx="21">
                  <c:v>11194.5</c:v>
                </c:pt>
                <c:pt idx="22">
                  <c:v>11198</c:v>
                </c:pt>
                <c:pt idx="23">
                  <c:v>11205</c:v>
                </c:pt>
                <c:pt idx="24">
                  <c:v>11205.5</c:v>
                </c:pt>
                <c:pt idx="25">
                  <c:v>11211.5</c:v>
                </c:pt>
                <c:pt idx="26">
                  <c:v>11215</c:v>
                </c:pt>
                <c:pt idx="27">
                  <c:v>11236</c:v>
                </c:pt>
                <c:pt idx="28">
                  <c:v>11239</c:v>
                </c:pt>
                <c:pt idx="29">
                  <c:v>11239.5</c:v>
                </c:pt>
                <c:pt idx="30">
                  <c:v>11240</c:v>
                </c:pt>
                <c:pt idx="31">
                  <c:v>11243</c:v>
                </c:pt>
                <c:pt idx="32">
                  <c:v>11246</c:v>
                </c:pt>
                <c:pt idx="33">
                  <c:v>11246.5</c:v>
                </c:pt>
                <c:pt idx="34">
                  <c:v>11249.5</c:v>
                </c:pt>
                <c:pt idx="35">
                  <c:v>11250</c:v>
                </c:pt>
                <c:pt idx="36">
                  <c:v>11256.5</c:v>
                </c:pt>
                <c:pt idx="37">
                  <c:v>11263</c:v>
                </c:pt>
                <c:pt idx="38">
                  <c:v>11263.5</c:v>
                </c:pt>
                <c:pt idx="39">
                  <c:v>11264</c:v>
                </c:pt>
                <c:pt idx="40">
                  <c:v>11266.5</c:v>
                </c:pt>
                <c:pt idx="41">
                  <c:v>11267</c:v>
                </c:pt>
                <c:pt idx="42">
                  <c:v>11270</c:v>
                </c:pt>
                <c:pt idx="43">
                  <c:v>11270.5</c:v>
                </c:pt>
                <c:pt idx="44">
                  <c:v>11277</c:v>
                </c:pt>
                <c:pt idx="45">
                  <c:v>11277.5</c:v>
                </c:pt>
                <c:pt idx="46">
                  <c:v>11280.5</c:v>
                </c:pt>
                <c:pt idx="47">
                  <c:v>11284</c:v>
                </c:pt>
                <c:pt idx="48">
                  <c:v>11284.5</c:v>
                </c:pt>
                <c:pt idx="49">
                  <c:v>11287</c:v>
                </c:pt>
                <c:pt idx="50">
                  <c:v>11287.5</c:v>
                </c:pt>
                <c:pt idx="51">
                  <c:v>11290.5</c:v>
                </c:pt>
                <c:pt idx="52">
                  <c:v>11297.5</c:v>
                </c:pt>
                <c:pt idx="53">
                  <c:v>11298</c:v>
                </c:pt>
                <c:pt idx="54">
                  <c:v>11301</c:v>
                </c:pt>
                <c:pt idx="55">
                  <c:v>11301.5</c:v>
                </c:pt>
                <c:pt idx="56">
                  <c:v>11304.5</c:v>
                </c:pt>
                <c:pt idx="57">
                  <c:v>11308</c:v>
                </c:pt>
                <c:pt idx="58">
                  <c:v>11311</c:v>
                </c:pt>
                <c:pt idx="59">
                  <c:v>11311.5</c:v>
                </c:pt>
                <c:pt idx="60">
                  <c:v>11312</c:v>
                </c:pt>
                <c:pt idx="61">
                  <c:v>11314.5</c:v>
                </c:pt>
                <c:pt idx="62">
                  <c:v>11315</c:v>
                </c:pt>
                <c:pt idx="63">
                  <c:v>11321</c:v>
                </c:pt>
                <c:pt idx="64">
                  <c:v>11322</c:v>
                </c:pt>
                <c:pt idx="65">
                  <c:v>11332</c:v>
                </c:pt>
                <c:pt idx="66">
                  <c:v>11335.5</c:v>
                </c:pt>
                <c:pt idx="67">
                  <c:v>11339</c:v>
                </c:pt>
                <c:pt idx="68">
                  <c:v>11342</c:v>
                </c:pt>
                <c:pt idx="69">
                  <c:v>11342.5</c:v>
                </c:pt>
                <c:pt idx="70">
                  <c:v>11343</c:v>
                </c:pt>
                <c:pt idx="71">
                  <c:v>11345.5</c:v>
                </c:pt>
                <c:pt idx="72">
                  <c:v>11346</c:v>
                </c:pt>
                <c:pt idx="73">
                  <c:v>11346.5</c:v>
                </c:pt>
                <c:pt idx="74">
                  <c:v>11349</c:v>
                </c:pt>
                <c:pt idx="75">
                  <c:v>11349.5</c:v>
                </c:pt>
                <c:pt idx="76">
                  <c:v>11352.5</c:v>
                </c:pt>
                <c:pt idx="77">
                  <c:v>11353</c:v>
                </c:pt>
                <c:pt idx="78">
                  <c:v>11356.5</c:v>
                </c:pt>
                <c:pt idx="79">
                  <c:v>11360</c:v>
                </c:pt>
                <c:pt idx="80">
                  <c:v>11370</c:v>
                </c:pt>
                <c:pt idx="81">
                  <c:v>11373</c:v>
                </c:pt>
                <c:pt idx="82">
                  <c:v>11373.5</c:v>
                </c:pt>
                <c:pt idx="83">
                  <c:v>11376.5</c:v>
                </c:pt>
                <c:pt idx="84">
                  <c:v>11377</c:v>
                </c:pt>
                <c:pt idx="85">
                  <c:v>11384</c:v>
                </c:pt>
                <c:pt idx="86">
                  <c:v>11394</c:v>
                </c:pt>
                <c:pt idx="87">
                  <c:v>11394.5</c:v>
                </c:pt>
                <c:pt idx="88">
                  <c:v>11397.5</c:v>
                </c:pt>
                <c:pt idx="89">
                  <c:v>11398</c:v>
                </c:pt>
                <c:pt idx="90">
                  <c:v>11401</c:v>
                </c:pt>
                <c:pt idx="91">
                  <c:v>11404</c:v>
                </c:pt>
                <c:pt idx="92">
                  <c:v>11404.5</c:v>
                </c:pt>
                <c:pt idx="93">
                  <c:v>11407.5</c:v>
                </c:pt>
                <c:pt idx="94">
                  <c:v>11408</c:v>
                </c:pt>
                <c:pt idx="95">
                  <c:v>11411</c:v>
                </c:pt>
                <c:pt idx="96">
                  <c:v>11411.5</c:v>
                </c:pt>
                <c:pt idx="97">
                  <c:v>11435</c:v>
                </c:pt>
                <c:pt idx="98">
                  <c:v>11438.5</c:v>
                </c:pt>
                <c:pt idx="99">
                  <c:v>11439</c:v>
                </c:pt>
                <c:pt idx="100">
                  <c:v>11442</c:v>
                </c:pt>
                <c:pt idx="101">
                  <c:v>11442.5</c:v>
                </c:pt>
                <c:pt idx="102">
                  <c:v>11445.5</c:v>
                </c:pt>
                <c:pt idx="103">
                  <c:v>11449</c:v>
                </c:pt>
                <c:pt idx="104">
                  <c:v>11452.5</c:v>
                </c:pt>
                <c:pt idx="105">
                  <c:v>11459.5</c:v>
                </c:pt>
                <c:pt idx="106">
                  <c:v>11463</c:v>
                </c:pt>
                <c:pt idx="107">
                  <c:v>11466.5</c:v>
                </c:pt>
                <c:pt idx="108">
                  <c:v>11469.5</c:v>
                </c:pt>
                <c:pt idx="109">
                  <c:v>11473</c:v>
                </c:pt>
                <c:pt idx="110">
                  <c:v>11476.5</c:v>
                </c:pt>
                <c:pt idx="111">
                  <c:v>11479.5</c:v>
                </c:pt>
                <c:pt idx="112">
                  <c:v>11483.5</c:v>
                </c:pt>
                <c:pt idx="113">
                  <c:v>11494</c:v>
                </c:pt>
                <c:pt idx="114">
                  <c:v>12355</c:v>
                </c:pt>
                <c:pt idx="115">
                  <c:v>12362</c:v>
                </c:pt>
                <c:pt idx="116">
                  <c:v>12363</c:v>
                </c:pt>
                <c:pt idx="117">
                  <c:v>12379.5</c:v>
                </c:pt>
                <c:pt idx="118">
                  <c:v>12382.5</c:v>
                </c:pt>
                <c:pt idx="119">
                  <c:v>12383</c:v>
                </c:pt>
                <c:pt idx="120">
                  <c:v>12386.5</c:v>
                </c:pt>
                <c:pt idx="121">
                  <c:v>12389.5</c:v>
                </c:pt>
                <c:pt idx="122">
                  <c:v>12390</c:v>
                </c:pt>
                <c:pt idx="123">
                  <c:v>12393</c:v>
                </c:pt>
                <c:pt idx="124">
                  <c:v>12400</c:v>
                </c:pt>
                <c:pt idx="125">
                  <c:v>12403.5</c:v>
                </c:pt>
                <c:pt idx="126">
                  <c:v>12407</c:v>
                </c:pt>
                <c:pt idx="127">
                  <c:v>12410.5</c:v>
                </c:pt>
                <c:pt idx="128">
                  <c:v>12414</c:v>
                </c:pt>
                <c:pt idx="129">
                  <c:v>12417.5</c:v>
                </c:pt>
                <c:pt idx="130">
                  <c:v>12421</c:v>
                </c:pt>
                <c:pt idx="131">
                  <c:v>12434.5</c:v>
                </c:pt>
                <c:pt idx="132">
                  <c:v>12438</c:v>
                </c:pt>
                <c:pt idx="133">
                  <c:v>12438.5</c:v>
                </c:pt>
                <c:pt idx="134">
                  <c:v>12439</c:v>
                </c:pt>
                <c:pt idx="135">
                  <c:v>12445</c:v>
                </c:pt>
                <c:pt idx="136">
                  <c:v>12469</c:v>
                </c:pt>
                <c:pt idx="137">
                  <c:v>12472.5</c:v>
                </c:pt>
                <c:pt idx="138">
                  <c:v>12479</c:v>
                </c:pt>
                <c:pt idx="139">
                  <c:v>12479.5</c:v>
                </c:pt>
                <c:pt idx="140">
                  <c:v>12486</c:v>
                </c:pt>
                <c:pt idx="141">
                  <c:v>12486.5</c:v>
                </c:pt>
                <c:pt idx="142">
                  <c:v>12489.5</c:v>
                </c:pt>
                <c:pt idx="143">
                  <c:v>12499.5</c:v>
                </c:pt>
                <c:pt idx="144">
                  <c:v>12506</c:v>
                </c:pt>
                <c:pt idx="145">
                  <c:v>12506.5</c:v>
                </c:pt>
                <c:pt idx="146">
                  <c:v>12507</c:v>
                </c:pt>
                <c:pt idx="147">
                  <c:v>12509.5</c:v>
                </c:pt>
                <c:pt idx="148">
                  <c:v>12510</c:v>
                </c:pt>
                <c:pt idx="149">
                  <c:v>12513.5</c:v>
                </c:pt>
                <c:pt idx="150">
                  <c:v>12516.5</c:v>
                </c:pt>
                <c:pt idx="151">
                  <c:v>12517</c:v>
                </c:pt>
                <c:pt idx="152">
                  <c:v>12524</c:v>
                </c:pt>
                <c:pt idx="153">
                  <c:v>12527.5</c:v>
                </c:pt>
                <c:pt idx="154">
                  <c:v>12530.5</c:v>
                </c:pt>
                <c:pt idx="155">
                  <c:v>12531</c:v>
                </c:pt>
                <c:pt idx="156">
                  <c:v>12534</c:v>
                </c:pt>
                <c:pt idx="157">
                  <c:v>12558.5</c:v>
                </c:pt>
                <c:pt idx="158">
                  <c:v>12561.5</c:v>
                </c:pt>
                <c:pt idx="159">
                  <c:v>12562</c:v>
                </c:pt>
                <c:pt idx="160">
                  <c:v>12565</c:v>
                </c:pt>
                <c:pt idx="161">
                  <c:v>12565.5</c:v>
                </c:pt>
                <c:pt idx="162">
                  <c:v>12568.5</c:v>
                </c:pt>
                <c:pt idx="163">
                  <c:v>12569</c:v>
                </c:pt>
                <c:pt idx="164">
                  <c:v>12571.5</c:v>
                </c:pt>
                <c:pt idx="165">
                  <c:v>12572</c:v>
                </c:pt>
                <c:pt idx="166">
                  <c:v>12575.5</c:v>
                </c:pt>
                <c:pt idx="167">
                  <c:v>12578.5</c:v>
                </c:pt>
                <c:pt idx="168">
                  <c:v>12582</c:v>
                </c:pt>
                <c:pt idx="169">
                  <c:v>12585.5</c:v>
                </c:pt>
                <c:pt idx="170">
                  <c:v>12592</c:v>
                </c:pt>
                <c:pt idx="171">
                  <c:v>12592.5</c:v>
                </c:pt>
                <c:pt idx="172">
                  <c:v>12685.5</c:v>
                </c:pt>
                <c:pt idx="173">
                  <c:v>12689</c:v>
                </c:pt>
                <c:pt idx="174">
                  <c:v>12692</c:v>
                </c:pt>
                <c:pt idx="175">
                  <c:v>12692.5</c:v>
                </c:pt>
                <c:pt idx="176">
                  <c:v>12699</c:v>
                </c:pt>
                <c:pt idx="177">
                  <c:v>12702.5</c:v>
                </c:pt>
                <c:pt idx="178">
                  <c:v>12713</c:v>
                </c:pt>
                <c:pt idx="179">
                  <c:v>12716</c:v>
                </c:pt>
                <c:pt idx="180">
                  <c:v>12716.5</c:v>
                </c:pt>
                <c:pt idx="181">
                  <c:v>12719.5</c:v>
                </c:pt>
                <c:pt idx="182">
                  <c:v>12723</c:v>
                </c:pt>
                <c:pt idx="183">
                  <c:v>12723.5</c:v>
                </c:pt>
                <c:pt idx="184">
                  <c:v>12730</c:v>
                </c:pt>
                <c:pt idx="185">
                  <c:v>12733.5</c:v>
                </c:pt>
                <c:pt idx="186">
                  <c:v>12768</c:v>
                </c:pt>
                <c:pt idx="187">
                  <c:v>12775</c:v>
                </c:pt>
                <c:pt idx="188">
                  <c:v>13623</c:v>
                </c:pt>
                <c:pt idx="189">
                  <c:v>13633.5</c:v>
                </c:pt>
                <c:pt idx="190">
                  <c:v>13637</c:v>
                </c:pt>
                <c:pt idx="191">
                  <c:v>13647.5</c:v>
                </c:pt>
                <c:pt idx="192">
                  <c:v>13661</c:v>
                </c:pt>
                <c:pt idx="193">
                  <c:v>13668</c:v>
                </c:pt>
                <c:pt idx="194">
                  <c:v>13688.5</c:v>
                </c:pt>
                <c:pt idx="195">
                  <c:v>13692</c:v>
                </c:pt>
                <c:pt idx="196">
                  <c:v>13695.5</c:v>
                </c:pt>
                <c:pt idx="197">
                  <c:v>13702.5</c:v>
                </c:pt>
                <c:pt idx="198">
                  <c:v>13716</c:v>
                </c:pt>
                <c:pt idx="199">
                  <c:v>13717</c:v>
                </c:pt>
                <c:pt idx="200">
                  <c:v>13719.5</c:v>
                </c:pt>
                <c:pt idx="201">
                  <c:v>13723</c:v>
                </c:pt>
                <c:pt idx="202">
                  <c:v>13726.5</c:v>
                </c:pt>
                <c:pt idx="203">
                  <c:v>13729.5</c:v>
                </c:pt>
                <c:pt idx="204">
                  <c:v>13730</c:v>
                </c:pt>
                <c:pt idx="205">
                  <c:v>13733</c:v>
                </c:pt>
                <c:pt idx="206">
                  <c:v>13733</c:v>
                </c:pt>
                <c:pt idx="207">
                  <c:v>13740</c:v>
                </c:pt>
                <c:pt idx="208">
                  <c:v>13743.5</c:v>
                </c:pt>
                <c:pt idx="209">
                  <c:v>13750.5</c:v>
                </c:pt>
                <c:pt idx="210">
                  <c:v>13757</c:v>
                </c:pt>
                <c:pt idx="211">
                  <c:v>13757.5</c:v>
                </c:pt>
                <c:pt idx="212">
                  <c:v>13802</c:v>
                </c:pt>
                <c:pt idx="213">
                  <c:v>13846.5</c:v>
                </c:pt>
                <c:pt idx="214">
                  <c:v>13881</c:v>
                </c:pt>
                <c:pt idx="215">
                  <c:v>13887.5</c:v>
                </c:pt>
                <c:pt idx="216">
                  <c:v>13888</c:v>
                </c:pt>
                <c:pt idx="217">
                  <c:v>13891</c:v>
                </c:pt>
                <c:pt idx="218">
                  <c:v>13894.5</c:v>
                </c:pt>
                <c:pt idx="219">
                  <c:v>13911.5</c:v>
                </c:pt>
                <c:pt idx="220">
                  <c:v>13915.5</c:v>
                </c:pt>
                <c:pt idx="221">
                  <c:v>13919</c:v>
                </c:pt>
                <c:pt idx="222">
                  <c:v>13922</c:v>
                </c:pt>
                <c:pt idx="223">
                  <c:v>13929</c:v>
                </c:pt>
                <c:pt idx="224">
                  <c:v>13939</c:v>
                </c:pt>
                <c:pt idx="225">
                  <c:v>13942.5</c:v>
                </c:pt>
                <c:pt idx="226">
                  <c:v>13943</c:v>
                </c:pt>
                <c:pt idx="227">
                  <c:v>13946</c:v>
                </c:pt>
                <c:pt idx="228">
                  <c:v>13949.5</c:v>
                </c:pt>
                <c:pt idx="229">
                  <c:v>13953</c:v>
                </c:pt>
                <c:pt idx="230">
                  <c:v>14895</c:v>
                </c:pt>
                <c:pt idx="231">
                  <c:v>15200.5</c:v>
                </c:pt>
                <c:pt idx="232">
                  <c:v>15201</c:v>
                </c:pt>
                <c:pt idx="233">
                  <c:v>16235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1">
                  <c:v>-7.2784999996656552E-2</c:v>
                </c:pt>
                <c:pt idx="116">
                  <c:v>-7.8330000003916211E-2</c:v>
                </c:pt>
                <c:pt idx="133">
                  <c:v>-7.7234999997017439E-2</c:v>
                </c:pt>
                <c:pt idx="134">
                  <c:v>-7.6389999994717073E-2</c:v>
                </c:pt>
                <c:pt idx="199">
                  <c:v>-8.6469999994733371E-2</c:v>
                </c:pt>
                <c:pt idx="230">
                  <c:v>-0.18234999999549473</c:v>
                </c:pt>
                <c:pt idx="231">
                  <c:v>-9.615499999927124E-2</c:v>
                </c:pt>
                <c:pt idx="232">
                  <c:v>-9.6009999993839301E-2</c:v>
                </c:pt>
                <c:pt idx="233">
                  <c:v>-0.10254999999597203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BA-46D1-9C15-542F8C9E3B6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1.6000000000000001E-3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2.0000000000000001E-4</c:v>
                  </c:pt>
                  <c:pt idx="25">
                    <c:v>8.0000000000000004E-4</c:v>
                  </c:pt>
                  <c:pt idx="26">
                    <c:v>1E-3</c:v>
                  </c:pt>
                  <c:pt idx="27">
                    <c:v>1.2999999999999999E-3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6.9999999999999999E-4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1.6000000000000001E-3</c:v>
                  </c:pt>
                  <c:pt idx="36">
                    <c:v>5.9999999999999995E-4</c:v>
                  </c:pt>
                  <c:pt idx="37">
                    <c:v>5.0000000000000001E-4</c:v>
                  </c:pt>
                  <c:pt idx="38">
                    <c:v>1.5E-3</c:v>
                  </c:pt>
                  <c:pt idx="39">
                    <c:v>4.0000000000000002E-4</c:v>
                  </c:pt>
                  <c:pt idx="40">
                    <c:v>5.9999999999999995E-4</c:v>
                  </c:pt>
                  <c:pt idx="41">
                    <c:v>4.0000000000000002E-4</c:v>
                  </c:pt>
                  <c:pt idx="42">
                    <c:v>5.0000000000000001E-4</c:v>
                  </c:pt>
                  <c:pt idx="43">
                    <c:v>4.0000000000000002E-4</c:v>
                  </c:pt>
                  <c:pt idx="44">
                    <c:v>8.0000000000000004E-4</c:v>
                  </c:pt>
                  <c:pt idx="45">
                    <c:v>5.9999999999999995E-4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4.0000000000000002E-4</c:v>
                  </c:pt>
                  <c:pt idx="49">
                    <c:v>6.9999999999999999E-4</c:v>
                  </c:pt>
                  <c:pt idx="50">
                    <c:v>5.0000000000000001E-4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1.1000000000000001E-3</c:v>
                  </c:pt>
                  <c:pt idx="55">
                    <c:v>5.0000000000000001E-4</c:v>
                  </c:pt>
                  <c:pt idx="56">
                    <c:v>5.9999999999999995E-4</c:v>
                  </c:pt>
                  <c:pt idx="57">
                    <c:v>4.0000000000000002E-4</c:v>
                  </c:pt>
                  <c:pt idx="58">
                    <c:v>8.0000000000000004E-4</c:v>
                  </c:pt>
                  <c:pt idx="59">
                    <c:v>1.8E-3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1E-3</c:v>
                  </c:pt>
                  <c:pt idx="65">
                    <c:v>8.0000000000000004E-4</c:v>
                  </c:pt>
                  <c:pt idx="66">
                    <c:v>1.1000000000000001E-3</c:v>
                  </c:pt>
                  <c:pt idx="67">
                    <c:v>5.0000000000000001E-4</c:v>
                  </c:pt>
                  <c:pt idx="68">
                    <c:v>5.0000000000000001E-4</c:v>
                  </c:pt>
                  <c:pt idx="69">
                    <c:v>2.9999999999999997E-4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1E-3</c:v>
                  </c:pt>
                  <c:pt idx="75">
                    <c:v>2.9999999999999997E-4</c:v>
                  </c:pt>
                  <c:pt idx="76">
                    <c:v>5.9999999999999995E-4</c:v>
                  </c:pt>
                  <c:pt idx="77">
                    <c:v>5.9999999999999995E-4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2.9999999999999997E-4</c:v>
                  </c:pt>
                  <c:pt idx="85">
                    <c:v>4.0000000000000002E-4</c:v>
                  </c:pt>
                  <c:pt idx="86">
                    <c:v>2.9999999999999997E-4</c:v>
                  </c:pt>
                  <c:pt idx="87">
                    <c:v>6.9999999999999999E-4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5.0000000000000001E-4</c:v>
                  </c:pt>
                  <c:pt idx="91">
                    <c:v>4.0000000000000002E-4</c:v>
                  </c:pt>
                  <c:pt idx="92">
                    <c:v>2.9999999999999997E-4</c:v>
                  </c:pt>
                  <c:pt idx="93">
                    <c:v>5.0000000000000001E-4</c:v>
                  </c:pt>
                  <c:pt idx="94">
                    <c:v>4.0000000000000002E-4</c:v>
                  </c:pt>
                  <c:pt idx="95">
                    <c:v>5.9999999999999995E-4</c:v>
                  </c:pt>
                  <c:pt idx="96">
                    <c:v>2.9999999999999997E-4</c:v>
                  </c:pt>
                  <c:pt idx="97">
                    <c:v>5.9999999999999995E-4</c:v>
                  </c:pt>
                  <c:pt idx="98">
                    <c:v>4.0000000000000002E-4</c:v>
                  </c:pt>
                  <c:pt idx="99">
                    <c:v>5.0000000000000001E-4</c:v>
                  </c:pt>
                  <c:pt idx="100">
                    <c:v>5.0000000000000001E-4</c:v>
                  </c:pt>
                  <c:pt idx="101">
                    <c:v>1.1000000000000001E-3</c:v>
                  </c:pt>
                  <c:pt idx="102">
                    <c:v>4.0000000000000002E-4</c:v>
                  </c:pt>
                  <c:pt idx="103">
                    <c:v>5.0000000000000001E-4</c:v>
                  </c:pt>
                  <c:pt idx="104">
                    <c:v>5.9999999999999995E-4</c:v>
                  </c:pt>
                  <c:pt idx="105">
                    <c:v>5.0000000000000001E-4</c:v>
                  </c:pt>
                  <c:pt idx="106">
                    <c:v>5.0000000000000001E-4</c:v>
                  </c:pt>
                  <c:pt idx="107">
                    <c:v>4.0000000000000002E-4</c:v>
                  </c:pt>
                  <c:pt idx="108">
                    <c:v>4.0000000000000002E-4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5.0000000000000001E-4</c:v>
                  </c:pt>
                  <c:pt idx="112">
                    <c:v>2.9999999999999997E-4</c:v>
                  </c:pt>
                  <c:pt idx="113">
                    <c:v>2.9999999999999997E-4</c:v>
                  </c:pt>
                  <c:pt idx="114">
                    <c:v>1.1000000000000001E-3</c:v>
                  </c:pt>
                  <c:pt idx="115">
                    <c:v>8.9999999999999998E-4</c:v>
                  </c:pt>
                  <c:pt idx="116">
                    <c:v>5.0000000000000001E-4</c:v>
                  </c:pt>
                  <c:pt idx="117">
                    <c:v>5.9999999999999995E-4</c:v>
                  </c:pt>
                  <c:pt idx="118">
                    <c:v>8.0000000000000004E-4</c:v>
                  </c:pt>
                  <c:pt idx="119">
                    <c:v>5.9999999999999995E-4</c:v>
                  </c:pt>
                  <c:pt idx="120">
                    <c:v>1E-3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2.9999999999999997E-4</c:v>
                  </c:pt>
                  <c:pt idx="124">
                    <c:v>4.0000000000000002E-4</c:v>
                  </c:pt>
                  <c:pt idx="125">
                    <c:v>2.9999999999999997E-4</c:v>
                  </c:pt>
                  <c:pt idx="126">
                    <c:v>2.9999999999999997E-4</c:v>
                  </c:pt>
                  <c:pt idx="127">
                    <c:v>5.0000000000000001E-4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2.9999999999999997E-4</c:v>
                  </c:pt>
                  <c:pt idx="131">
                    <c:v>8.9999999999999998E-4</c:v>
                  </c:pt>
                  <c:pt idx="132">
                    <c:v>6.9999999999999999E-4</c:v>
                  </c:pt>
                  <c:pt idx="133">
                    <c:v>4.0000000000000002E-4</c:v>
                  </c:pt>
                  <c:pt idx="134">
                    <c:v>5.0000000000000001E-4</c:v>
                  </c:pt>
                  <c:pt idx="135">
                    <c:v>6.9999999999999999E-4</c:v>
                  </c:pt>
                  <c:pt idx="136">
                    <c:v>4.0000000000000002E-4</c:v>
                  </c:pt>
                  <c:pt idx="137">
                    <c:v>6.9999999999999999E-4</c:v>
                  </c:pt>
                  <c:pt idx="138">
                    <c:v>5.0000000000000001E-4</c:v>
                  </c:pt>
                  <c:pt idx="139">
                    <c:v>4.0000000000000002E-4</c:v>
                  </c:pt>
                  <c:pt idx="140">
                    <c:v>8.0000000000000004E-4</c:v>
                  </c:pt>
                  <c:pt idx="141">
                    <c:v>5.9999999999999995E-4</c:v>
                  </c:pt>
                  <c:pt idx="142">
                    <c:v>1.1000000000000001E-3</c:v>
                  </c:pt>
                  <c:pt idx="143">
                    <c:v>2.9999999999999997E-4</c:v>
                  </c:pt>
                  <c:pt idx="144">
                    <c:v>6.9999999999999999E-4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4.0000000000000002E-4</c:v>
                  </c:pt>
                  <c:pt idx="148">
                    <c:v>1.6000000000000001E-3</c:v>
                  </c:pt>
                  <c:pt idx="149">
                    <c:v>8.9999999999999998E-4</c:v>
                  </c:pt>
                  <c:pt idx="150">
                    <c:v>4.0000000000000002E-4</c:v>
                  </c:pt>
                  <c:pt idx="151">
                    <c:v>1.6000000000000001E-3</c:v>
                  </c:pt>
                  <c:pt idx="152">
                    <c:v>4.0000000000000002E-4</c:v>
                  </c:pt>
                  <c:pt idx="153">
                    <c:v>5.0000000000000001E-4</c:v>
                  </c:pt>
                  <c:pt idx="154">
                    <c:v>8.9999999999999998E-4</c:v>
                  </c:pt>
                  <c:pt idx="155">
                    <c:v>6.9999999999999999E-4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6.9999999999999999E-4</c:v>
                  </c:pt>
                  <c:pt idx="160">
                    <c:v>5.9999999999999995E-4</c:v>
                  </c:pt>
                  <c:pt idx="161">
                    <c:v>5.9999999999999995E-4</c:v>
                  </c:pt>
                  <c:pt idx="162">
                    <c:v>1.1000000000000001E-3</c:v>
                  </c:pt>
                  <c:pt idx="163">
                    <c:v>1.2999999999999999E-3</c:v>
                  </c:pt>
                  <c:pt idx="164">
                    <c:v>5.9999999999999995E-4</c:v>
                  </c:pt>
                  <c:pt idx="165">
                    <c:v>4.0000000000000002E-4</c:v>
                  </c:pt>
                  <c:pt idx="166">
                    <c:v>4.0000000000000002E-4</c:v>
                  </c:pt>
                  <c:pt idx="167">
                    <c:v>6.9999999999999999E-4</c:v>
                  </c:pt>
                  <c:pt idx="168">
                    <c:v>4.0000000000000002E-4</c:v>
                  </c:pt>
                  <c:pt idx="169">
                    <c:v>8.0000000000000004E-4</c:v>
                  </c:pt>
                  <c:pt idx="170">
                    <c:v>5.0000000000000001E-4</c:v>
                  </c:pt>
                  <c:pt idx="171">
                    <c:v>6.9999999999999999E-4</c:v>
                  </c:pt>
                  <c:pt idx="172">
                    <c:v>6.9999999999999999E-4</c:v>
                  </c:pt>
                  <c:pt idx="173">
                    <c:v>1.4E-3</c:v>
                  </c:pt>
                  <c:pt idx="174">
                    <c:v>4.0000000000000002E-4</c:v>
                  </c:pt>
                  <c:pt idx="175">
                    <c:v>1.4E-3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79">
                    <c:v>2.9999999999999997E-4</c:v>
                  </c:pt>
                  <c:pt idx="180">
                    <c:v>5.0000000000000001E-4</c:v>
                  </c:pt>
                  <c:pt idx="181">
                    <c:v>5.0000000000000001E-4</c:v>
                  </c:pt>
                  <c:pt idx="182">
                    <c:v>2.9999999999999997E-4</c:v>
                  </c:pt>
                  <c:pt idx="183">
                    <c:v>6.9999999999999999E-4</c:v>
                  </c:pt>
                  <c:pt idx="184">
                    <c:v>4.0000000000000002E-4</c:v>
                  </c:pt>
                  <c:pt idx="185">
                    <c:v>5.9999999999999995E-4</c:v>
                  </c:pt>
                  <c:pt idx="186">
                    <c:v>4.0000000000000002E-4</c:v>
                  </c:pt>
                  <c:pt idx="187">
                    <c:v>5.0000000000000001E-4</c:v>
                  </c:pt>
                  <c:pt idx="188">
                    <c:v>8.0000000000000004E-4</c:v>
                  </c:pt>
                  <c:pt idx="189">
                    <c:v>4.0000000000000002E-4</c:v>
                  </c:pt>
                  <c:pt idx="190">
                    <c:v>4.0000000000000002E-4</c:v>
                  </c:pt>
                  <c:pt idx="191">
                    <c:v>8.9999999999999998E-4</c:v>
                  </c:pt>
                  <c:pt idx="192">
                    <c:v>6.9999999999999999E-4</c:v>
                  </c:pt>
                  <c:pt idx="193">
                    <c:v>1.1999999999999999E-3</c:v>
                  </c:pt>
                  <c:pt idx="194">
                    <c:v>8.9999999999999998E-4</c:v>
                  </c:pt>
                  <c:pt idx="195">
                    <c:v>5.9999999999999995E-4</c:v>
                  </c:pt>
                  <c:pt idx="196">
                    <c:v>5.9999999999999995E-4</c:v>
                  </c:pt>
                  <c:pt idx="197">
                    <c:v>5.9999999999999995E-4</c:v>
                  </c:pt>
                  <c:pt idx="198">
                    <c:v>6.9999999999999999E-4</c:v>
                  </c:pt>
                  <c:pt idx="199">
                    <c:v>2.9999999999999997E-4</c:v>
                  </c:pt>
                  <c:pt idx="200">
                    <c:v>4.0000000000000002E-4</c:v>
                  </c:pt>
                  <c:pt idx="201">
                    <c:v>8.0000000000000004E-4</c:v>
                  </c:pt>
                  <c:pt idx="202">
                    <c:v>5.9999999999999995E-4</c:v>
                  </c:pt>
                  <c:pt idx="203">
                    <c:v>5.9999999999999995E-4</c:v>
                  </c:pt>
                  <c:pt idx="204">
                    <c:v>5.0000000000000001E-4</c:v>
                  </c:pt>
                  <c:pt idx="205">
                    <c:v>5.0000000000000001E-4</c:v>
                  </c:pt>
                  <c:pt idx="206">
                    <c:v>5.0000000000000001E-4</c:v>
                  </c:pt>
                  <c:pt idx="207">
                    <c:v>2.9999999999999997E-4</c:v>
                  </c:pt>
                  <c:pt idx="208">
                    <c:v>5.9999999999999995E-4</c:v>
                  </c:pt>
                  <c:pt idx="209">
                    <c:v>5.0000000000000001E-4</c:v>
                  </c:pt>
                  <c:pt idx="210">
                    <c:v>8.0000000000000004E-4</c:v>
                  </c:pt>
                  <c:pt idx="211">
                    <c:v>5.0000000000000001E-4</c:v>
                  </c:pt>
                  <c:pt idx="212">
                    <c:v>5.0000000000000001E-4</c:v>
                  </c:pt>
                  <c:pt idx="213">
                    <c:v>5.9999999999999995E-4</c:v>
                  </c:pt>
                  <c:pt idx="214">
                    <c:v>8.0000000000000004E-4</c:v>
                  </c:pt>
                  <c:pt idx="215">
                    <c:v>5.0000000000000001E-4</c:v>
                  </c:pt>
                  <c:pt idx="216">
                    <c:v>6.9999999999999999E-4</c:v>
                  </c:pt>
                  <c:pt idx="217">
                    <c:v>4.0000000000000002E-4</c:v>
                  </c:pt>
                  <c:pt idx="218">
                    <c:v>6.9999999999999999E-4</c:v>
                  </c:pt>
                  <c:pt idx="219">
                    <c:v>4.0000000000000002E-4</c:v>
                  </c:pt>
                  <c:pt idx="220">
                    <c:v>2.9999999999999997E-4</c:v>
                  </c:pt>
                  <c:pt idx="221">
                    <c:v>2.9999999999999997E-4</c:v>
                  </c:pt>
                  <c:pt idx="222">
                    <c:v>5.0000000000000001E-4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5.0000000000000001E-4</c:v>
                  </c:pt>
                  <c:pt idx="229">
                    <c:v>6.9999999999999999E-4</c:v>
                  </c:pt>
                  <c:pt idx="230">
                    <c:v>2.0000000000000001E-4</c:v>
                  </c:pt>
                  <c:pt idx="231">
                    <c:v>3.0000000000000001E-3</c:v>
                  </c:pt>
                  <c:pt idx="232">
                    <c:v>8.0000000000000004E-4</c:v>
                  </c:pt>
                  <c:pt idx="233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1.6000000000000001E-3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2.0000000000000001E-4</c:v>
                  </c:pt>
                  <c:pt idx="25">
                    <c:v>8.0000000000000004E-4</c:v>
                  </c:pt>
                  <c:pt idx="26">
                    <c:v>1E-3</c:v>
                  </c:pt>
                  <c:pt idx="27">
                    <c:v>1.2999999999999999E-3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6.9999999999999999E-4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1.6000000000000001E-3</c:v>
                  </c:pt>
                  <c:pt idx="36">
                    <c:v>5.9999999999999995E-4</c:v>
                  </c:pt>
                  <c:pt idx="37">
                    <c:v>5.0000000000000001E-4</c:v>
                  </c:pt>
                  <c:pt idx="38">
                    <c:v>1.5E-3</c:v>
                  </c:pt>
                  <c:pt idx="39">
                    <c:v>4.0000000000000002E-4</c:v>
                  </c:pt>
                  <c:pt idx="40">
                    <c:v>5.9999999999999995E-4</c:v>
                  </c:pt>
                  <c:pt idx="41">
                    <c:v>4.0000000000000002E-4</c:v>
                  </c:pt>
                  <c:pt idx="42">
                    <c:v>5.0000000000000001E-4</c:v>
                  </c:pt>
                  <c:pt idx="43">
                    <c:v>4.0000000000000002E-4</c:v>
                  </c:pt>
                  <c:pt idx="44">
                    <c:v>8.0000000000000004E-4</c:v>
                  </c:pt>
                  <c:pt idx="45">
                    <c:v>5.9999999999999995E-4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4.0000000000000002E-4</c:v>
                  </c:pt>
                  <c:pt idx="49">
                    <c:v>6.9999999999999999E-4</c:v>
                  </c:pt>
                  <c:pt idx="50">
                    <c:v>5.0000000000000001E-4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1.1000000000000001E-3</c:v>
                  </c:pt>
                  <c:pt idx="55">
                    <c:v>5.0000000000000001E-4</c:v>
                  </c:pt>
                  <c:pt idx="56">
                    <c:v>5.9999999999999995E-4</c:v>
                  </c:pt>
                  <c:pt idx="57">
                    <c:v>4.0000000000000002E-4</c:v>
                  </c:pt>
                  <c:pt idx="58">
                    <c:v>8.0000000000000004E-4</c:v>
                  </c:pt>
                  <c:pt idx="59">
                    <c:v>1.8E-3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1E-3</c:v>
                  </c:pt>
                  <c:pt idx="65">
                    <c:v>8.0000000000000004E-4</c:v>
                  </c:pt>
                  <c:pt idx="66">
                    <c:v>1.1000000000000001E-3</c:v>
                  </c:pt>
                  <c:pt idx="67">
                    <c:v>5.0000000000000001E-4</c:v>
                  </c:pt>
                  <c:pt idx="68">
                    <c:v>5.0000000000000001E-4</c:v>
                  </c:pt>
                  <c:pt idx="69">
                    <c:v>2.9999999999999997E-4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1E-3</c:v>
                  </c:pt>
                  <c:pt idx="75">
                    <c:v>2.9999999999999997E-4</c:v>
                  </c:pt>
                  <c:pt idx="76">
                    <c:v>5.9999999999999995E-4</c:v>
                  </c:pt>
                  <c:pt idx="77">
                    <c:v>5.9999999999999995E-4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2.9999999999999997E-4</c:v>
                  </c:pt>
                  <c:pt idx="85">
                    <c:v>4.0000000000000002E-4</c:v>
                  </c:pt>
                  <c:pt idx="86">
                    <c:v>2.9999999999999997E-4</c:v>
                  </c:pt>
                  <c:pt idx="87">
                    <c:v>6.9999999999999999E-4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5.0000000000000001E-4</c:v>
                  </c:pt>
                  <c:pt idx="91">
                    <c:v>4.0000000000000002E-4</c:v>
                  </c:pt>
                  <c:pt idx="92">
                    <c:v>2.9999999999999997E-4</c:v>
                  </c:pt>
                  <c:pt idx="93">
                    <c:v>5.0000000000000001E-4</c:v>
                  </c:pt>
                  <c:pt idx="94">
                    <c:v>4.0000000000000002E-4</c:v>
                  </c:pt>
                  <c:pt idx="95">
                    <c:v>5.9999999999999995E-4</c:v>
                  </c:pt>
                  <c:pt idx="96">
                    <c:v>2.9999999999999997E-4</c:v>
                  </c:pt>
                  <c:pt idx="97">
                    <c:v>5.9999999999999995E-4</c:v>
                  </c:pt>
                  <c:pt idx="98">
                    <c:v>4.0000000000000002E-4</c:v>
                  </c:pt>
                  <c:pt idx="99">
                    <c:v>5.0000000000000001E-4</c:v>
                  </c:pt>
                  <c:pt idx="100">
                    <c:v>5.0000000000000001E-4</c:v>
                  </c:pt>
                  <c:pt idx="101">
                    <c:v>1.1000000000000001E-3</c:v>
                  </c:pt>
                  <c:pt idx="102">
                    <c:v>4.0000000000000002E-4</c:v>
                  </c:pt>
                  <c:pt idx="103">
                    <c:v>5.0000000000000001E-4</c:v>
                  </c:pt>
                  <c:pt idx="104">
                    <c:v>5.9999999999999995E-4</c:v>
                  </c:pt>
                  <c:pt idx="105">
                    <c:v>5.0000000000000001E-4</c:v>
                  </c:pt>
                  <c:pt idx="106">
                    <c:v>5.0000000000000001E-4</c:v>
                  </c:pt>
                  <c:pt idx="107">
                    <c:v>4.0000000000000002E-4</c:v>
                  </c:pt>
                  <c:pt idx="108">
                    <c:v>4.0000000000000002E-4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5.0000000000000001E-4</c:v>
                  </c:pt>
                  <c:pt idx="112">
                    <c:v>2.9999999999999997E-4</c:v>
                  </c:pt>
                  <c:pt idx="113">
                    <c:v>2.9999999999999997E-4</c:v>
                  </c:pt>
                  <c:pt idx="114">
                    <c:v>1.1000000000000001E-3</c:v>
                  </c:pt>
                  <c:pt idx="115">
                    <c:v>8.9999999999999998E-4</c:v>
                  </c:pt>
                  <c:pt idx="116">
                    <c:v>5.0000000000000001E-4</c:v>
                  </c:pt>
                  <c:pt idx="117">
                    <c:v>5.9999999999999995E-4</c:v>
                  </c:pt>
                  <c:pt idx="118">
                    <c:v>8.0000000000000004E-4</c:v>
                  </c:pt>
                  <c:pt idx="119">
                    <c:v>5.9999999999999995E-4</c:v>
                  </c:pt>
                  <c:pt idx="120">
                    <c:v>1E-3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2.9999999999999997E-4</c:v>
                  </c:pt>
                  <c:pt idx="124">
                    <c:v>4.0000000000000002E-4</c:v>
                  </c:pt>
                  <c:pt idx="125">
                    <c:v>2.9999999999999997E-4</c:v>
                  </c:pt>
                  <c:pt idx="126">
                    <c:v>2.9999999999999997E-4</c:v>
                  </c:pt>
                  <c:pt idx="127">
                    <c:v>5.0000000000000001E-4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2.9999999999999997E-4</c:v>
                  </c:pt>
                  <c:pt idx="131">
                    <c:v>8.9999999999999998E-4</c:v>
                  </c:pt>
                  <c:pt idx="132">
                    <c:v>6.9999999999999999E-4</c:v>
                  </c:pt>
                  <c:pt idx="133">
                    <c:v>4.0000000000000002E-4</c:v>
                  </c:pt>
                  <c:pt idx="134">
                    <c:v>5.0000000000000001E-4</c:v>
                  </c:pt>
                  <c:pt idx="135">
                    <c:v>6.9999999999999999E-4</c:v>
                  </c:pt>
                  <c:pt idx="136">
                    <c:v>4.0000000000000002E-4</c:v>
                  </c:pt>
                  <c:pt idx="137">
                    <c:v>6.9999999999999999E-4</c:v>
                  </c:pt>
                  <c:pt idx="138">
                    <c:v>5.0000000000000001E-4</c:v>
                  </c:pt>
                  <c:pt idx="139">
                    <c:v>4.0000000000000002E-4</c:v>
                  </c:pt>
                  <c:pt idx="140">
                    <c:v>8.0000000000000004E-4</c:v>
                  </c:pt>
                  <c:pt idx="141">
                    <c:v>5.9999999999999995E-4</c:v>
                  </c:pt>
                  <c:pt idx="142">
                    <c:v>1.1000000000000001E-3</c:v>
                  </c:pt>
                  <c:pt idx="143">
                    <c:v>2.9999999999999997E-4</c:v>
                  </c:pt>
                  <c:pt idx="144">
                    <c:v>6.9999999999999999E-4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4.0000000000000002E-4</c:v>
                  </c:pt>
                  <c:pt idx="148">
                    <c:v>1.6000000000000001E-3</c:v>
                  </c:pt>
                  <c:pt idx="149">
                    <c:v>8.9999999999999998E-4</c:v>
                  </c:pt>
                  <c:pt idx="150">
                    <c:v>4.0000000000000002E-4</c:v>
                  </c:pt>
                  <c:pt idx="151">
                    <c:v>1.6000000000000001E-3</c:v>
                  </c:pt>
                  <c:pt idx="152">
                    <c:v>4.0000000000000002E-4</c:v>
                  </c:pt>
                  <c:pt idx="153">
                    <c:v>5.0000000000000001E-4</c:v>
                  </c:pt>
                  <c:pt idx="154">
                    <c:v>8.9999999999999998E-4</c:v>
                  </c:pt>
                  <c:pt idx="155">
                    <c:v>6.9999999999999999E-4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6.9999999999999999E-4</c:v>
                  </c:pt>
                  <c:pt idx="160">
                    <c:v>5.9999999999999995E-4</c:v>
                  </c:pt>
                  <c:pt idx="161">
                    <c:v>5.9999999999999995E-4</c:v>
                  </c:pt>
                  <c:pt idx="162">
                    <c:v>1.1000000000000001E-3</c:v>
                  </c:pt>
                  <c:pt idx="163">
                    <c:v>1.2999999999999999E-3</c:v>
                  </c:pt>
                  <c:pt idx="164">
                    <c:v>5.9999999999999995E-4</c:v>
                  </c:pt>
                  <c:pt idx="165">
                    <c:v>4.0000000000000002E-4</c:v>
                  </c:pt>
                  <c:pt idx="166">
                    <c:v>4.0000000000000002E-4</c:v>
                  </c:pt>
                  <c:pt idx="167">
                    <c:v>6.9999999999999999E-4</c:v>
                  </c:pt>
                  <c:pt idx="168">
                    <c:v>4.0000000000000002E-4</c:v>
                  </c:pt>
                  <c:pt idx="169">
                    <c:v>8.0000000000000004E-4</c:v>
                  </c:pt>
                  <c:pt idx="170">
                    <c:v>5.0000000000000001E-4</c:v>
                  </c:pt>
                  <c:pt idx="171">
                    <c:v>6.9999999999999999E-4</c:v>
                  </c:pt>
                  <c:pt idx="172">
                    <c:v>6.9999999999999999E-4</c:v>
                  </c:pt>
                  <c:pt idx="173">
                    <c:v>1.4E-3</c:v>
                  </c:pt>
                  <c:pt idx="174">
                    <c:v>4.0000000000000002E-4</c:v>
                  </c:pt>
                  <c:pt idx="175">
                    <c:v>1.4E-3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79">
                    <c:v>2.9999999999999997E-4</c:v>
                  </c:pt>
                  <c:pt idx="180">
                    <c:v>5.0000000000000001E-4</c:v>
                  </c:pt>
                  <c:pt idx="181">
                    <c:v>5.0000000000000001E-4</c:v>
                  </c:pt>
                  <c:pt idx="182">
                    <c:v>2.9999999999999997E-4</c:v>
                  </c:pt>
                  <c:pt idx="183">
                    <c:v>6.9999999999999999E-4</c:v>
                  </c:pt>
                  <c:pt idx="184">
                    <c:v>4.0000000000000002E-4</c:v>
                  </c:pt>
                  <c:pt idx="185">
                    <c:v>5.9999999999999995E-4</c:v>
                  </c:pt>
                  <c:pt idx="186">
                    <c:v>4.0000000000000002E-4</c:v>
                  </c:pt>
                  <c:pt idx="187">
                    <c:v>5.0000000000000001E-4</c:v>
                  </c:pt>
                  <c:pt idx="188">
                    <c:v>8.0000000000000004E-4</c:v>
                  </c:pt>
                  <c:pt idx="189">
                    <c:v>4.0000000000000002E-4</c:v>
                  </c:pt>
                  <c:pt idx="190">
                    <c:v>4.0000000000000002E-4</c:v>
                  </c:pt>
                  <c:pt idx="191">
                    <c:v>8.9999999999999998E-4</c:v>
                  </c:pt>
                  <c:pt idx="192">
                    <c:v>6.9999999999999999E-4</c:v>
                  </c:pt>
                  <c:pt idx="193">
                    <c:v>1.1999999999999999E-3</c:v>
                  </c:pt>
                  <c:pt idx="194">
                    <c:v>8.9999999999999998E-4</c:v>
                  </c:pt>
                  <c:pt idx="195">
                    <c:v>5.9999999999999995E-4</c:v>
                  </c:pt>
                  <c:pt idx="196">
                    <c:v>5.9999999999999995E-4</c:v>
                  </c:pt>
                  <c:pt idx="197">
                    <c:v>5.9999999999999995E-4</c:v>
                  </c:pt>
                  <c:pt idx="198">
                    <c:v>6.9999999999999999E-4</c:v>
                  </c:pt>
                  <c:pt idx="199">
                    <c:v>2.9999999999999997E-4</c:v>
                  </c:pt>
                  <c:pt idx="200">
                    <c:v>4.0000000000000002E-4</c:v>
                  </c:pt>
                  <c:pt idx="201">
                    <c:v>8.0000000000000004E-4</c:v>
                  </c:pt>
                  <c:pt idx="202">
                    <c:v>5.9999999999999995E-4</c:v>
                  </c:pt>
                  <c:pt idx="203">
                    <c:v>5.9999999999999995E-4</c:v>
                  </c:pt>
                  <c:pt idx="204">
                    <c:v>5.0000000000000001E-4</c:v>
                  </c:pt>
                  <c:pt idx="205">
                    <c:v>5.0000000000000001E-4</c:v>
                  </c:pt>
                  <c:pt idx="206">
                    <c:v>5.0000000000000001E-4</c:v>
                  </c:pt>
                  <c:pt idx="207">
                    <c:v>2.9999999999999997E-4</c:v>
                  </c:pt>
                  <c:pt idx="208">
                    <c:v>5.9999999999999995E-4</c:v>
                  </c:pt>
                  <c:pt idx="209">
                    <c:v>5.0000000000000001E-4</c:v>
                  </c:pt>
                  <c:pt idx="210">
                    <c:v>8.0000000000000004E-4</c:v>
                  </c:pt>
                  <c:pt idx="211">
                    <c:v>5.0000000000000001E-4</c:v>
                  </c:pt>
                  <c:pt idx="212">
                    <c:v>5.0000000000000001E-4</c:v>
                  </c:pt>
                  <c:pt idx="213">
                    <c:v>5.9999999999999995E-4</c:v>
                  </c:pt>
                  <c:pt idx="214">
                    <c:v>8.0000000000000004E-4</c:v>
                  </c:pt>
                  <c:pt idx="215">
                    <c:v>5.0000000000000001E-4</c:v>
                  </c:pt>
                  <c:pt idx="216">
                    <c:v>6.9999999999999999E-4</c:v>
                  </c:pt>
                  <c:pt idx="217">
                    <c:v>4.0000000000000002E-4</c:v>
                  </c:pt>
                  <c:pt idx="218">
                    <c:v>6.9999999999999999E-4</c:v>
                  </c:pt>
                  <c:pt idx="219">
                    <c:v>4.0000000000000002E-4</c:v>
                  </c:pt>
                  <c:pt idx="220">
                    <c:v>2.9999999999999997E-4</c:v>
                  </c:pt>
                  <c:pt idx="221">
                    <c:v>2.9999999999999997E-4</c:v>
                  </c:pt>
                  <c:pt idx="222">
                    <c:v>5.0000000000000001E-4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5.0000000000000001E-4</c:v>
                  </c:pt>
                  <c:pt idx="229">
                    <c:v>6.9999999999999999E-4</c:v>
                  </c:pt>
                  <c:pt idx="230">
                    <c:v>2.0000000000000001E-4</c:v>
                  </c:pt>
                  <c:pt idx="231">
                    <c:v>3.0000000000000001E-3</c:v>
                  </c:pt>
                  <c:pt idx="232">
                    <c:v>8.0000000000000004E-4</c:v>
                  </c:pt>
                  <c:pt idx="2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10240</c:v>
                </c:pt>
                <c:pt idx="2">
                  <c:v>10254</c:v>
                </c:pt>
                <c:pt idx="3">
                  <c:v>10257.5</c:v>
                </c:pt>
                <c:pt idx="4">
                  <c:v>11088</c:v>
                </c:pt>
                <c:pt idx="5">
                  <c:v>11108.5</c:v>
                </c:pt>
                <c:pt idx="6">
                  <c:v>11112</c:v>
                </c:pt>
                <c:pt idx="7">
                  <c:v>11115.5</c:v>
                </c:pt>
                <c:pt idx="8">
                  <c:v>11119</c:v>
                </c:pt>
                <c:pt idx="9">
                  <c:v>11119.5</c:v>
                </c:pt>
                <c:pt idx="10">
                  <c:v>11129.5</c:v>
                </c:pt>
                <c:pt idx="11">
                  <c:v>11133.5</c:v>
                </c:pt>
                <c:pt idx="12">
                  <c:v>11139.5</c:v>
                </c:pt>
                <c:pt idx="13">
                  <c:v>11147</c:v>
                </c:pt>
                <c:pt idx="14">
                  <c:v>11157</c:v>
                </c:pt>
                <c:pt idx="15">
                  <c:v>11161</c:v>
                </c:pt>
                <c:pt idx="16">
                  <c:v>11163.5</c:v>
                </c:pt>
                <c:pt idx="17">
                  <c:v>11167</c:v>
                </c:pt>
                <c:pt idx="18">
                  <c:v>11177.5</c:v>
                </c:pt>
                <c:pt idx="19">
                  <c:v>11181</c:v>
                </c:pt>
                <c:pt idx="20">
                  <c:v>11187.5</c:v>
                </c:pt>
                <c:pt idx="21">
                  <c:v>11194.5</c:v>
                </c:pt>
                <c:pt idx="22">
                  <c:v>11198</c:v>
                </c:pt>
                <c:pt idx="23">
                  <c:v>11205</c:v>
                </c:pt>
                <c:pt idx="24">
                  <c:v>11205.5</c:v>
                </c:pt>
                <c:pt idx="25">
                  <c:v>11211.5</c:v>
                </c:pt>
                <c:pt idx="26">
                  <c:v>11215</c:v>
                </c:pt>
                <c:pt idx="27">
                  <c:v>11236</c:v>
                </c:pt>
                <c:pt idx="28">
                  <c:v>11239</c:v>
                </c:pt>
                <c:pt idx="29">
                  <c:v>11239.5</c:v>
                </c:pt>
                <c:pt idx="30">
                  <c:v>11240</c:v>
                </c:pt>
                <c:pt idx="31">
                  <c:v>11243</c:v>
                </c:pt>
                <c:pt idx="32">
                  <c:v>11246</c:v>
                </c:pt>
                <c:pt idx="33">
                  <c:v>11246.5</c:v>
                </c:pt>
                <c:pt idx="34">
                  <c:v>11249.5</c:v>
                </c:pt>
                <c:pt idx="35">
                  <c:v>11250</c:v>
                </c:pt>
                <c:pt idx="36">
                  <c:v>11256.5</c:v>
                </c:pt>
                <c:pt idx="37">
                  <c:v>11263</c:v>
                </c:pt>
                <c:pt idx="38">
                  <c:v>11263.5</c:v>
                </c:pt>
                <c:pt idx="39">
                  <c:v>11264</c:v>
                </c:pt>
                <c:pt idx="40">
                  <c:v>11266.5</c:v>
                </c:pt>
                <c:pt idx="41">
                  <c:v>11267</c:v>
                </c:pt>
                <c:pt idx="42">
                  <c:v>11270</c:v>
                </c:pt>
                <c:pt idx="43">
                  <c:v>11270.5</c:v>
                </c:pt>
                <c:pt idx="44">
                  <c:v>11277</c:v>
                </c:pt>
                <c:pt idx="45">
                  <c:v>11277.5</c:v>
                </c:pt>
                <c:pt idx="46">
                  <c:v>11280.5</c:v>
                </c:pt>
                <c:pt idx="47">
                  <c:v>11284</c:v>
                </c:pt>
                <c:pt idx="48">
                  <c:v>11284.5</c:v>
                </c:pt>
                <c:pt idx="49">
                  <c:v>11287</c:v>
                </c:pt>
                <c:pt idx="50">
                  <c:v>11287.5</c:v>
                </c:pt>
                <c:pt idx="51">
                  <c:v>11290.5</c:v>
                </c:pt>
                <c:pt idx="52">
                  <c:v>11297.5</c:v>
                </c:pt>
                <c:pt idx="53">
                  <c:v>11298</c:v>
                </c:pt>
                <c:pt idx="54">
                  <c:v>11301</c:v>
                </c:pt>
                <c:pt idx="55">
                  <c:v>11301.5</c:v>
                </c:pt>
                <c:pt idx="56">
                  <c:v>11304.5</c:v>
                </c:pt>
                <c:pt idx="57">
                  <c:v>11308</c:v>
                </c:pt>
                <c:pt idx="58">
                  <c:v>11311</c:v>
                </c:pt>
                <c:pt idx="59">
                  <c:v>11311.5</c:v>
                </c:pt>
                <c:pt idx="60">
                  <c:v>11312</c:v>
                </c:pt>
                <c:pt idx="61">
                  <c:v>11314.5</c:v>
                </c:pt>
                <c:pt idx="62">
                  <c:v>11315</c:v>
                </c:pt>
                <c:pt idx="63">
                  <c:v>11321</c:v>
                </c:pt>
                <c:pt idx="64">
                  <c:v>11322</c:v>
                </c:pt>
                <c:pt idx="65">
                  <c:v>11332</c:v>
                </c:pt>
                <c:pt idx="66">
                  <c:v>11335.5</c:v>
                </c:pt>
                <c:pt idx="67">
                  <c:v>11339</c:v>
                </c:pt>
                <c:pt idx="68">
                  <c:v>11342</c:v>
                </c:pt>
                <c:pt idx="69">
                  <c:v>11342.5</c:v>
                </c:pt>
                <c:pt idx="70">
                  <c:v>11343</c:v>
                </c:pt>
                <c:pt idx="71">
                  <c:v>11345.5</c:v>
                </c:pt>
                <c:pt idx="72">
                  <c:v>11346</c:v>
                </c:pt>
                <c:pt idx="73">
                  <c:v>11346.5</c:v>
                </c:pt>
                <c:pt idx="74">
                  <c:v>11349</c:v>
                </c:pt>
                <c:pt idx="75">
                  <c:v>11349.5</c:v>
                </c:pt>
                <c:pt idx="76">
                  <c:v>11352.5</c:v>
                </c:pt>
                <c:pt idx="77">
                  <c:v>11353</c:v>
                </c:pt>
                <c:pt idx="78">
                  <c:v>11356.5</c:v>
                </c:pt>
                <c:pt idx="79">
                  <c:v>11360</c:v>
                </c:pt>
                <c:pt idx="80">
                  <c:v>11370</c:v>
                </c:pt>
                <c:pt idx="81">
                  <c:v>11373</c:v>
                </c:pt>
                <c:pt idx="82">
                  <c:v>11373.5</c:v>
                </c:pt>
                <c:pt idx="83">
                  <c:v>11376.5</c:v>
                </c:pt>
                <c:pt idx="84">
                  <c:v>11377</c:v>
                </c:pt>
                <c:pt idx="85">
                  <c:v>11384</c:v>
                </c:pt>
                <c:pt idx="86">
                  <c:v>11394</c:v>
                </c:pt>
                <c:pt idx="87">
                  <c:v>11394.5</c:v>
                </c:pt>
                <c:pt idx="88">
                  <c:v>11397.5</c:v>
                </c:pt>
                <c:pt idx="89">
                  <c:v>11398</c:v>
                </c:pt>
                <c:pt idx="90">
                  <c:v>11401</c:v>
                </c:pt>
                <c:pt idx="91">
                  <c:v>11404</c:v>
                </c:pt>
                <c:pt idx="92">
                  <c:v>11404.5</c:v>
                </c:pt>
                <c:pt idx="93">
                  <c:v>11407.5</c:v>
                </c:pt>
                <c:pt idx="94">
                  <c:v>11408</c:v>
                </c:pt>
                <c:pt idx="95">
                  <c:v>11411</c:v>
                </c:pt>
                <c:pt idx="96">
                  <c:v>11411.5</c:v>
                </c:pt>
                <c:pt idx="97">
                  <c:v>11435</c:v>
                </c:pt>
                <c:pt idx="98">
                  <c:v>11438.5</c:v>
                </c:pt>
                <c:pt idx="99">
                  <c:v>11439</c:v>
                </c:pt>
                <c:pt idx="100">
                  <c:v>11442</c:v>
                </c:pt>
                <c:pt idx="101">
                  <c:v>11442.5</c:v>
                </c:pt>
                <c:pt idx="102">
                  <c:v>11445.5</c:v>
                </c:pt>
                <c:pt idx="103">
                  <c:v>11449</c:v>
                </c:pt>
                <c:pt idx="104">
                  <c:v>11452.5</c:v>
                </c:pt>
                <c:pt idx="105">
                  <c:v>11459.5</c:v>
                </c:pt>
                <c:pt idx="106">
                  <c:v>11463</c:v>
                </c:pt>
                <c:pt idx="107">
                  <c:v>11466.5</c:v>
                </c:pt>
                <c:pt idx="108">
                  <c:v>11469.5</c:v>
                </c:pt>
                <c:pt idx="109">
                  <c:v>11473</c:v>
                </c:pt>
                <c:pt idx="110">
                  <c:v>11476.5</c:v>
                </c:pt>
                <c:pt idx="111">
                  <c:v>11479.5</c:v>
                </c:pt>
                <c:pt idx="112">
                  <c:v>11483.5</c:v>
                </c:pt>
                <c:pt idx="113">
                  <c:v>11494</c:v>
                </c:pt>
                <c:pt idx="114">
                  <c:v>12355</c:v>
                </c:pt>
                <c:pt idx="115">
                  <c:v>12362</c:v>
                </c:pt>
                <c:pt idx="116">
                  <c:v>12363</c:v>
                </c:pt>
                <c:pt idx="117">
                  <c:v>12379.5</c:v>
                </c:pt>
                <c:pt idx="118">
                  <c:v>12382.5</c:v>
                </c:pt>
                <c:pt idx="119">
                  <c:v>12383</c:v>
                </c:pt>
                <c:pt idx="120">
                  <c:v>12386.5</c:v>
                </c:pt>
                <c:pt idx="121">
                  <c:v>12389.5</c:v>
                </c:pt>
                <c:pt idx="122">
                  <c:v>12390</c:v>
                </c:pt>
                <c:pt idx="123">
                  <c:v>12393</c:v>
                </c:pt>
                <c:pt idx="124">
                  <c:v>12400</c:v>
                </c:pt>
                <c:pt idx="125">
                  <c:v>12403.5</c:v>
                </c:pt>
                <c:pt idx="126">
                  <c:v>12407</c:v>
                </c:pt>
                <c:pt idx="127">
                  <c:v>12410.5</c:v>
                </c:pt>
                <c:pt idx="128">
                  <c:v>12414</c:v>
                </c:pt>
                <c:pt idx="129">
                  <c:v>12417.5</c:v>
                </c:pt>
                <c:pt idx="130">
                  <c:v>12421</c:v>
                </c:pt>
                <c:pt idx="131">
                  <c:v>12434.5</c:v>
                </c:pt>
                <c:pt idx="132">
                  <c:v>12438</c:v>
                </c:pt>
                <c:pt idx="133">
                  <c:v>12438.5</c:v>
                </c:pt>
                <c:pt idx="134">
                  <c:v>12439</c:v>
                </c:pt>
                <c:pt idx="135">
                  <c:v>12445</c:v>
                </c:pt>
                <c:pt idx="136">
                  <c:v>12469</c:v>
                </c:pt>
                <c:pt idx="137">
                  <c:v>12472.5</c:v>
                </c:pt>
                <c:pt idx="138">
                  <c:v>12479</c:v>
                </c:pt>
                <c:pt idx="139">
                  <c:v>12479.5</c:v>
                </c:pt>
                <c:pt idx="140">
                  <c:v>12486</c:v>
                </c:pt>
                <c:pt idx="141">
                  <c:v>12486.5</c:v>
                </c:pt>
                <c:pt idx="142">
                  <c:v>12489.5</c:v>
                </c:pt>
                <c:pt idx="143">
                  <c:v>12499.5</c:v>
                </c:pt>
                <c:pt idx="144">
                  <c:v>12506</c:v>
                </c:pt>
                <c:pt idx="145">
                  <c:v>12506.5</c:v>
                </c:pt>
                <c:pt idx="146">
                  <c:v>12507</c:v>
                </c:pt>
                <c:pt idx="147">
                  <c:v>12509.5</c:v>
                </c:pt>
                <c:pt idx="148">
                  <c:v>12510</c:v>
                </c:pt>
                <c:pt idx="149">
                  <c:v>12513.5</c:v>
                </c:pt>
                <c:pt idx="150">
                  <c:v>12516.5</c:v>
                </c:pt>
                <c:pt idx="151">
                  <c:v>12517</c:v>
                </c:pt>
                <c:pt idx="152">
                  <c:v>12524</c:v>
                </c:pt>
                <c:pt idx="153">
                  <c:v>12527.5</c:v>
                </c:pt>
                <c:pt idx="154">
                  <c:v>12530.5</c:v>
                </c:pt>
                <c:pt idx="155">
                  <c:v>12531</c:v>
                </c:pt>
                <c:pt idx="156">
                  <c:v>12534</c:v>
                </c:pt>
                <c:pt idx="157">
                  <c:v>12558.5</c:v>
                </c:pt>
                <c:pt idx="158">
                  <c:v>12561.5</c:v>
                </c:pt>
                <c:pt idx="159">
                  <c:v>12562</c:v>
                </c:pt>
                <c:pt idx="160">
                  <c:v>12565</c:v>
                </c:pt>
                <c:pt idx="161">
                  <c:v>12565.5</c:v>
                </c:pt>
                <c:pt idx="162">
                  <c:v>12568.5</c:v>
                </c:pt>
                <c:pt idx="163">
                  <c:v>12569</c:v>
                </c:pt>
                <c:pt idx="164">
                  <c:v>12571.5</c:v>
                </c:pt>
                <c:pt idx="165">
                  <c:v>12572</c:v>
                </c:pt>
                <c:pt idx="166">
                  <c:v>12575.5</c:v>
                </c:pt>
                <c:pt idx="167">
                  <c:v>12578.5</c:v>
                </c:pt>
                <c:pt idx="168">
                  <c:v>12582</c:v>
                </c:pt>
                <c:pt idx="169">
                  <c:v>12585.5</c:v>
                </c:pt>
                <c:pt idx="170">
                  <c:v>12592</c:v>
                </c:pt>
                <c:pt idx="171">
                  <c:v>12592.5</c:v>
                </c:pt>
                <c:pt idx="172">
                  <c:v>12685.5</c:v>
                </c:pt>
                <c:pt idx="173">
                  <c:v>12689</c:v>
                </c:pt>
                <c:pt idx="174">
                  <c:v>12692</c:v>
                </c:pt>
                <c:pt idx="175">
                  <c:v>12692.5</c:v>
                </c:pt>
                <c:pt idx="176">
                  <c:v>12699</c:v>
                </c:pt>
                <c:pt idx="177">
                  <c:v>12702.5</c:v>
                </c:pt>
                <c:pt idx="178">
                  <c:v>12713</c:v>
                </c:pt>
                <c:pt idx="179">
                  <c:v>12716</c:v>
                </c:pt>
                <c:pt idx="180">
                  <c:v>12716.5</c:v>
                </c:pt>
                <c:pt idx="181">
                  <c:v>12719.5</c:v>
                </c:pt>
                <c:pt idx="182">
                  <c:v>12723</c:v>
                </c:pt>
                <c:pt idx="183">
                  <c:v>12723.5</c:v>
                </c:pt>
                <c:pt idx="184">
                  <c:v>12730</c:v>
                </c:pt>
                <c:pt idx="185">
                  <c:v>12733.5</c:v>
                </c:pt>
                <c:pt idx="186">
                  <c:v>12768</c:v>
                </c:pt>
                <c:pt idx="187">
                  <c:v>12775</c:v>
                </c:pt>
                <c:pt idx="188">
                  <c:v>13623</c:v>
                </c:pt>
                <c:pt idx="189">
                  <c:v>13633.5</c:v>
                </c:pt>
                <c:pt idx="190">
                  <c:v>13637</c:v>
                </c:pt>
                <c:pt idx="191">
                  <c:v>13647.5</c:v>
                </c:pt>
                <c:pt idx="192">
                  <c:v>13661</c:v>
                </c:pt>
                <c:pt idx="193">
                  <c:v>13668</c:v>
                </c:pt>
                <c:pt idx="194">
                  <c:v>13688.5</c:v>
                </c:pt>
                <c:pt idx="195">
                  <c:v>13692</c:v>
                </c:pt>
                <c:pt idx="196">
                  <c:v>13695.5</c:v>
                </c:pt>
                <c:pt idx="197">
                  <c:v>13702.5</c:v>
                </c:pt>
                <c:pt idx="198">
                  <c:v>13716</c:v>
                </c:pt>
                <c:pt idx="199">
                  <c:v>13717</c:v>
                </c:pt>
                <c:pt idx="200">
                  <c:v>13719.5</c:v>
                </c:pt>
                <c:pt idx="201">
                  <c:v>13723</c:v>
                </c:pt>
                <c:pt idx="202">
                  <c:v>13726.5</c:v>
                </c:pt>
                <c:pt idx="203">
                  <c:v>13729.5</c:v>
                </c:pt>
                <c:pt idx="204">
                  <c:v>13730</c:v>
                </c:pt>
                <c:pt idx="205">
                  <c:v>13733</c:v>
                </c:pt>
                <c:pt idx="206">
                  <c:v>13733</c:v>
                </c:pt>
                <c:pt idx="207">
                  <c:v>13740</c:v>
                </c:pt>
                <c:pt idx="208">
                  <c:v>13743.5</c:v>
                </c:pt>
                <c:pt idx="209">
                  <c:v>13750.5</c:v>
                </c:pt>
                <c:pt idx="210">
                  <c:v>13757</c:v>
                </c:pt>
                <c:pt idx="211">
                  <c:v>13757.5</c:v>
                </c:pt>
                <c:pt idx="212">
                  <c:v>13802</c:v>
                </c:pt>
                <c:pt idx="213">
                  <c:v>13846.5</c:v>
                </c:pt>
                <c:pt idx="214">
                  <c:v>13881</c:v>
                </c:pt>
                <c:pt idx="215">
                  <c:v>13887.5</c:v>
                </c:pt>
                <c:pt idx="216">
                  <c:v>13888</c:v>
                </c:pt>
                <c:pt idx="217">
                  <c:v>13891</c:v>
                </c:pt>
                <c:pt idx="218">
                  <c:v>13894.5</c:v>
                </c:pt>
                <c:pt idx="219">
                  <c:v>13911.5</c:v>
                </c:pt>
                <c:pt idx="220">
                  <c:v>13915.5</c:v>
                </c:pt>
                <c:pt idx="221">
                  <c:v>13919</c:v>
                </c:pt>
                <c:pt idx="222">
                  <c:v>13922</c:v>
                </c:pt>
                <c:pt idx="223">
                  <c:v>13929</c:v>
                </c:pt>
                <c:pt idx="224">
                  <c:v>13939</c:v>
                </c:pt>
                <c:pt idx="225">
                  <c:v>13942.5</c:v>
                </c:pt>
                <c:pt idx="226">
                  <c:v>13943</c:v>
                </c:pt>
                <c:pt idx="227">
                  <c:v>13946</c:v>
                </c:pt>
                <c:pt idx="228">
                  <c:v>13949.5</c:v>
                </c:pt>
                <c:pt idx="229">
                  <c:v>13953</c:v>
                </c:pt>
                <c:pt idx="230">
                  <c:v>14895</c:v>
                </c:pt>
                <c:pt idx="231">
                  <c:v>15200.5</c:v>
                </c:pt>
                <c:pt idx="232">
                  <c:v>15201</c:v>
                </c:pt>
                <c:pt idx="233">
                  <c:v>16235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1">
                  <c:v>-0.20839999998133862</c:v>
                </c:pt>
                <c:pt idx="2">
                  <c:v>-0.2094399999405141</c:v>
                </c:pt>
                <c:pt idx="3">
                  <c:v>-0.2102249998570187</c:v>
                </c:pt>
                <c:pt idx="4">
                  <c:v>-0.21477999992202967</c:v>
                </c:pt>
                <c:pt idx="5">
                  <c:v>-0.21443499982706271</c:v>
                </c:pt>
                <c:pt idx="6">
                  <c:v>-0.21511999991344055</c:v>
                </c:pt>
                <c:pt idx="7">
                  <c:v>-0.21390499996050494</c:v>
                </c:pt>
                <c:pt idx="8">
                  <c:v>-0.21498999983305112</c:v>
                </c:pt>
                <c:pt idx="9">
                  <c:v>-0.21594499985076254</c:v>
                </c:pt>
                <c:pt idx="10">
                  <c:v>-0.21494499992695637</c:v>
                </c:pt>
                <c:pt idx="12">
                  <c:v>-0.21234499991987832</c:v>
                </c:pt>
                <c:pt idx="13">
                  <c:v>-0.21476999994047219</c:v>
                </c:pt>
                <c:pt idx="14">
                  <c:v>-0.21496999983355636</c:v>
                </c:pt>
                <c:pt idx="15">
                  <c:v>-0.21371000020735664</c:v>
                </c:pt>
                <c:pt idx="16">
                  <c:v>-0.21458499994332669</c:v>
                </c:pt>
                <c:pt idx="17">
                  <c:v>-0.21547000015561935</c:v>
                </c:pt>
                <c:pt idx="18">
                  <c:v>-0.21462500021152664</c:v>
                </c:pt>
                <c:pt idx="19">
                  <c:v>-0.21630999998888001</c:v>
                </c:pt>
                <c:pt idx="20">
                  <c:v>-0.21502499976486433</c:v>
                </c:pt>
                <c:pt idx="21">
                  <c:v>-0.21499499998026295</c:v>
                </c:pt>
                <c:pt idx="22">
                  <c:v>-0.21478000019851606</c:v>
                </c:pt>
                <c:pt idx="23">
                  <c:v>-0.2149500000741682</c:v>
                </c:pt>
                <c:pt idx="24">
                  <c:v>-0.21530500017979648</c:v>
                </c:pt>
                <c:pt idx="25">
                  <c:v>-0.2146650000140653</c:v>
                </c:pt>
                <c:pt idx="26">
                  <c:v>-0.21434999993653037</c:v>
                </c:pt>
                <c:pt idx="27">
                  <c:v>-0.21355999990919372</c:v>
                </c:pt>
                <c:pt idx="28">
                  <c:v>-0.21489000005385606</c:v>
                </c:pt>
                <c:pt idx="29">
                  <c:v>-0.21584500007156748</c:v>
                </c:pt>
                <c:pt idx="30">
                  <c:v>-0.21439999997528503</c:v>
                </c:pt>
                <c:pt idx="31">
                  <c:v>-0.21472999994875863</c:v>
                </c:pt>
                <c:pt idx="32">
                  <c:v>-0.21595999979763292</c:v>
                </c:pt>
                <c:pt idx="33">
                  <c:v>-0.2151150000790949</c:v>
                </c:pt>
                <c:pt idx="34">
                  <c:v>-0.21594500013452489</c:v>
                </c:pt>
                <c:pt idx="35">
                  <c:v>-0.21550000020943116</c:v>
                </c:pt>
                <c:pt idx="36">
                  <c:v>-0.21581500006141141</c:v>
                </c:pt>
                <c:pt idx="37">
                  <c:v>-0.21502999991935212</c:v>
                </c:pt>
                <c:pt idx="38">
                  <c:v>-0.2146849998171092</c:v>
                </c:pt>
                <c:pt idx="39">
                  <c:v>-0.21554000000469387</c:v>
                </c:pt>
                <c:pt idx="40">
                  <c:v>-0.21561500016832724</c:v>
                </c:pt>
                <c:pt idx="41">
                  <c:v>-0.21657000018603867</c:v>
                </c:pt>
                <c:pt idx="42">
                  <c:v>-0.21679999987100018</c:v>
                </c:pt>
                <c:pt idx="43">
                  <c:v>-0.21575500002654735</c:v>
                </c:pt>
                <c:pt idx="44">
                  <c:v>-0.21576999992248602</c:v>
                </c:pt>
                <c:pt idx="45">
                  <c:v>-0.21582500007207273</c:v>
                </c:pt>
                <c:pt idx="46">
                  <c:v>-0.21545499984495109</c:v>
                </c:pt>
                <c:pt idx="47">
                  <c:v>-0.21604000009392621</c:v>
                </c:pt>
                <c:pt idx="48">
                  <c:v>-0.21559500016155653</c:v>
                </c:pt>
                <c:pt idx="49">
                  <c:v>-0.21476999999140389</c:v>
                </c:pt>
                <c:pt idx="50">
                  <c:v>-0.21612499980255961</c:v>
                </c:pt>
                <c:pt idx="51">
                  <c:v>-0.21535499978199368</c:v>
                </c:pt>
                <c:pt idx="52">
                  <c:v>-0.21592499990947545</c:v>
                </c:pt>
                <c:pt idx="53">
                  <c:v>-0.21687999993446283</c:v>
                </c:pt>
                <c:pt idx="54">
                  <c:v>-0.21670999982598005</c:v>
                </c:pt>
                <c:pt idx="55">
                  <c:v>-0.21486499994352926</c:v>
                </c:pt>
                <c:pt idx="56">
                  <c:v>-0.2175950000382727</c:v>
                </c:pt>
                <c:pt idx="57">
                  <c:v>-0.21617999995942228</c:v>
                </c:pt>
                <c:pt idx="58">
                  <c:v>-0.21650999993289588</c:v>
                </c:pt>
                <c:pt idx="59">
                  <c:v>-0.21486500018363586</c:v>
                </c:pt>
                <c:pt idx="60">
                  <c:v>-0.21582000020134728</c:v>
                </c:pt>
                <c:pt idx="61">
                  <c:v>-0.21669499993731733</c:v>
                </c:pt>
                <c:pt idx="62">
                  <c:v>-0.21585000021877931</c:v>
                </c:pt>
                <c:pt idx="63">
                  <c:v>-7.3309999890625477E-2</c:v>
                </c:pt>
                <c:pt idx="64">
                  <c:v>-0.21501999993051868</c:v>
                </c:pt>
                <c:pt idx="65">
                  <c:v>-0.21541999995679362</c:v>
                </c:pt>
                <c:pt idx="66">
                  <c:v>-0.21760499982337933</c:v>
                </c:pt>
                <c:pt idx="67">
                  <c:v>-0.21619000021019019</c:v>
                </c:pt>
                <c:pt idx="68">
                  <c:v>-0.21691999997710809</c:v>
                </c:pt>
                <c:pt idx="69">
                  <c:v>-0.21567500000674045</c:v>
                </c:pt>
                <c:pt idx="70">
                  <c:v>-0.21553000003041234</c:v>
                </c:pt>
                <c:pt idx="71">
                  <c:v>-0.21630499993625563</c:v>
                </c:pt>
                <c:pt idx="72">
                  <c:v>-0.21636000008584233</c:v>
                </c:pt>
                <c:pt idx="73">
                  <c:v>-0.21631499994691694</c:v>
                </c:pt>
                <c:pt idx="74">
                  <c:v>-0.2135900002103881</c:v>
                </c:pt>
                <c:pt idx="75">
                  <c:v>-0.2167450002161786</c:v>
                </c:pt>
                <c:pt idx="76">
                  <c:v>-0.21687500006373739</c:v>
                </c:pt>
                <c:pt idx="77">
                  <c:v>-0.21542999997473089</c:v>
                </c:pt>
                <c:pt idx="78">
                  <c:v>-0.21631500017974759</c:v>
                </c:pt>
                <c:pt idx="79">
                  <c:v>-0.21639999988838099</c:v>
                </c:pt>
                <c:pt idx="80">
                  <c:v>-0.21569999991334043</c:v>
                </c:pt>
                <c:pt idx="81">
                  <c:v>-0.21593000006396323</c:v>
                </c:pt>
                <c:pt idx="82">
                  <c:v>-0.21628500016959151</c:v>
                </c:pt>
                <c:pt idx="83">
                  <c:v>-0.21611500006110873</c:v>
                </c:pt>
                <c:pt idx="84">
                  <c:v>-0.21586999979626853</c:v>
                </c:pt>
                <c:pt idx="85">
                  <c:v>-0.21593999984179391</c:v>
                </c:pt>
                <c:pt idx="86">
                  <c:v>-0.21594000007462455</c:v>
                </c:pt>
                <c:pt idx="87">
                  <c:v>-0.21549500014953082</c:v>
                </c:pt>
                <c:pt idx="88">
                  <c:v>-0.21672499999112915</c:v>
                </c:pt>
                <c:pt idx="89">
                  <c:v>-0.21648000018467428</c:v>
                </c:pt>
                <c:pt idx="90">
                  <c:v>-0.21741000007023104</c:v>
                </c:pt>
                <c:pt idx="91">
                  <c:v>-0.21554000006290153</c:v>
                </c:pt>
                <c:pt idx="92">
                  <c:v>-0.21649500008061295</c:v>
                </c:pt>
                <c:pt idx="93">
                  <c:v>-0.2172249998402549</c:v>
                </c:pt>
                <c:pt idx="94">
                  <c:v>-0.21588000004703645</c:v>
                </c:pt>
                <c:pt idx="95">
                  <c:v>-0.21710999988863477</c:v>
                </c:pt>
                <c:pt idx="96">
                  <c:v>-0.21616499987430871</c:v>
                </c:pt>
                <c:pt idx="97">
                  <c:v>-7.2850000113248825E-2</c:v>
                </c:pt>
                <c:pt idx="98">
                  <c:v>-0.21673500001634238</c:v>
                </c:pt>
                <c:pt idx="99">
                  <c:v>-0.21728999978222419</c:v>
                </c:pt>
                <c:pt idx="100">
                  <c:v>-0.21621999980561668</c:v>
                </c:pt>
                <c:pt idx="101">
                  <c:v>-0.21557500021299347</c:v>
                </c:pt>
                <c:pt idx="102">
                  <c:v>-0.21730500014382415</c:v>
                </c:pt>
                <c:pt idx="103">
                  <c:v>-0.21699000005901325</c:v>
                </c:pt>
                <c:pt idx="104">
                  <c:v>-0.2157750001133536</c:v>
                </c:pt>
                <c:pt idx="105">
                  <c:v>-0.21714499981317203</c:v>
                </c:pt>
                <c:pt idx="106">
                  <c:v>-0.21713000015733996</c:v>
                </c:pt>
                <c:pt idx="107">
                  <c:v>-0.21741499998461222</c:v>
                </c:pt>
                <c:pt idx="108">
                  <c:v>-0.21624500018515391</c:v>
                </c:pt>
                <c:pt idx="109">
                  <c:v>-0.2162300000563846</c:v>
                </c:pt>
                <c:pt idx="110">
                  <c:v>-0.21721500009880401</c:v>
                </c:pt>
                <c:pt idx="111">
                  <c:v>-7.2745000179565977E-2</c:v>
                </c:pt>
                <c:pt idx="112">
                  <c:v>-0.21768499993049772</c:v>
                </c:pt>
                <c:pt idx="113">
                  <c:v>-0.21633999990444863</c:v>
                </c:pt>
                <c:pt idx="114">
                  <c:v>-7.8850000078091398E-2</c:v>
                </c:pt>
                <c:pt idx="115">
                  <c:v>-7.7820000129577238E-2</c:v>
                </c:pt>
                <c:pt idx="117">
                  <c:v>-7.6444999853265472E-2</c:v>
                </c:pt>
                <c:pt idx="118">
                  <c:v>-7.5974999788741115E-2</c:v>
                </c:pt>
                <c:pt idx="119">
                  <c:v>-7.8630000185512472E-2</c:v>
                </c:pt>
                <c:pt idx="120">
                  <c:v>-7.7614999892830383E-2</c:v>
                </c:pt>
                <c:pt idx="121">
                  <c:v>-7.7045000005455222E-2</c:v>
                </c:pt>
                <c:pt idx="122">
                  <c:v>-7.7700000067125075E-2</c:v>
                </c:pt>
                <c:pt idx="123">
                  <c:v>-7.743000012851553E-2</c:v>
                </c:pt>
                <c:pt idx="124">
                  <c:v>-7.8499999872292392E-2</c:v>
                </c:pt>
                <c:pt idx="125">
                  <c:v>-7.8184999794757459E-2</c:v>
                </c:pt>
                <c:pt idx="126">
                  <c:v>-7.8069999843137339E-2</c:v>
                </c:pt>
                <c:pt idx="127">
                  <c:v>-7.6854999890201725E-2</c:v>
                </c:pt>
                <c:pt idx="128">
                  <c:v>-7.783999993262114E-2</c:v>
                </c:pt>
                <c:pt idx="129">
                  <c:v>-7.7425000017683487E-2</c:v>
                </c:pt>
                <c:pt idx="130">
                  <c:v>-7.7310000066063367E-2</c:v>
                </c:pt>
                <c:pt idx="131">
                  <c:v>-7.7694999963568989E-2</c:v>
                </c:pt>
                <c:pt idx="132">
                  <c:v>-7.8880000131903216E-2</c:v>
                </c:pt>
                <c:pt idx="135">
                  <c:v>-7.9250000133470166E-2</c:v>
                </c:pt>
                <c:pt idx="136">
                  <c:v>-7.7489999966928735E-2</c:v>
                </c:pt>
                <c:pt idx="137">
                  <c:v>-7.887499978824053E-2</c:v>
                </c:pt>
                <c:pt idx="138">
                  <c:v>-7.8590000193798915E-2</c:v>
                </c:pt>
                <c:pt idx="139">
                  <c:v>-7.9144999966956675E-2</c:v>
                </c:pt>
                <c:pt idx="140">
                  <c:v>-7.8460000120685436E-2</c:v>
                </c:pt>
                <c:pt idx="141">
                  <c:v>-7.8115000018442515E-2</c:v>
                </c:pt>
                <c:pt idx="142">
                  <c:v>-7.8345000161789358E-2</c:v>
                </c:pt>
                <c:pt idx="143">
                  <c:v>-7.7844999854278285E-2</c:v>
                </c:pt>
                <c:pt idx="144">
                  <c:v>-7.9459999826212879E-2</c:v>
                </c:pt>
                <c:pt idx="145">
                  <c:v>-7.7515000113635324E-2</c:v>
                </c:pt>
                <c:pt idx="146">
                  <c:v>-7.8770000087388325E-2</c:v>
                </c:pt>
                <c:pt idx="147">
                  <c:v>-7.8945000081148464E-2</c:v>
                </c:pt>
                <c:pt idx="148">
                  <c:v>-7.9799999810347799E-2</c:v>
                </c:pt>
                <c:pt idx="149">
                  <c:v>-7.8084999775455799E-2</c:v>
                </c:pt>
                <c:pt idx="150">
                  <c:v>-7.7415000057953876E-2</c:v>
                </c:pt>
                <c:pt idx="151">
                  <c:v>-7.8070000119623728E-2</c:v>
                </c:pt>
                <c:pt idx="152">
                  <c:v>-7.913999986340059E-2</c:v>
                </c:pt>
                <c:pt idx="153">
                  <c:v>-7.8925000081653707E-2</c:v>
                </c:pt>
                <c:pt idx="154">
                  <c:v>-7.7654999979131389E-2</c:v>
                </c:pt>
                <c:pt idx="155">
                  <c:v>-8.0210000072838739E-2</c:v>
                </c:pt>
                <c:pt idx="156">
                  <c:v>-7.7939999813679606E-2</c:v>
                </c:pt>
                <c:pt idx="157">
                  <c:v>-7.8735000206506811E-2</c:v>
                </c:pt>
                <c:pt idx="158">
                  <c:v>-7.9564999796275515E-2</c:v>
                </c:pt>
                <c:pt idx="159">
                  <c:v>-7.9119999863905832E-2</c:v>
                </c:pt>
                <c:pt idx="160">
                  <c:v>-7.8450000146403909E-2</c:v>
                </c:pt>
                <c:pt idx="161">
                  <c:v>-7.8704999956244137E-2</c:v>
                </c:pt>
                <c:pt idx="162">
                  <c:v>-7.8635000143549405E-2</c:v>
                </c:pt>
                <c:pt idx="163">
                  <c:v>-7.8889999960665591E-2</c:v>
                </c:pt>
                <c:pt idx="164">
                  <c:v>-7.7964999960386194E-2</c:v>
                </c:pt>
                <c:pt idx="165">
                  <c:v>-7.8719999852182809E-2</c:v>
                </c:pt>
                <c:pt idx="166">
                  <c:v>-7.8904999856604263E-2</c:v>
                </c:pt>
                <c:pt idx="167">
                  <c:v>-7.8334999961953145E-2</c:v>
                </c:pt>
                <c:pt idx="168">
                  <c:v>-7.8120000172930304E-2</c:v>
                </c:pt>
                <c:pt idx="169">
                  <c:v>-7.9004999919561669E-2</c:v>
                </c:pt>
                <c:pt idx="170">
                  <c:v>-7.8620000029332004E-2</c:v>
                </c:pt>
                <c:pt idx="171">
                  <c:v>-7.9875000003085006E-2</c:v>
                </c:pt>
                <c:pt idx="172">
                  <c:v>-7.9705000171088614E-2</c:v>
                </c:pt>
                <c:pt idx="173">
                  <c:v>-7.9989999998360872E-2</c:v>
                </c:pt>
                <c:pt idx="174">
                  <c:v>-7.9319999815197662E-2</c:v>
                </c:pt>
                <c:pt idx="175">
                  <c:v>-8.0675000084738713E-2</c:v>
                </c:pt>
                <c:pt idx="176">
                  <c:v>-7.9490000156511087E-2</c:v>
                </c:pt>
                <c:pt idx="177">
                  <c:v>-8.0374999895866495E-2</c:v>
                </c:pt>
                <c:pt idx="178">
                  <c:v>-8.0230000159644987E-2</c:v>
                </c:pt>
                <c:pt idx="179">
                  <c:v>-7.9559999976481777E-2</c:v>
                </c:pt>
                <c:pt idx="180">
                  <c:v>-7.8914999918197282E-2</c:v>
                </c:pt>
                <c:pt idx="181">
                  <c:v>-7.9145000061544124E-2</c:v>
                </c:pt>
                <c:pt idx="182">
                  <c:v>-8.0130000103963539E-2</c:v>
                </c:pt>
                <c:pt idx="183">
                  <c:v>-8.0485000209591817E-2</c:v>
                </c:pt>
                <c:pt idx="184">
                  <c:v>-8.0299999979615677E-2</c:v>
                </c:pt>
                <c:pt idx="185">
                  <c:v>-8.108499989612028E-2</c:v>
                </c:pt>
                <c:pt idx="186">
                  <c:v>-8.0879999892204069E-2</c:v>
                </c:pt>
                <c:pt idx="187">
                  <c:v>-8.085000011487864E-2</c:v>
                </c:pt>
                <c:pt idx="188">
                  <c:v>-8.6630000136210583E-2</c:v>
                </c:pt>
                <c:pt idx="189">
                  <c:v>-8.6985000016284175E-2</c:v>
                </c:pt>
                <c:pt idx="190">
                  <c:v>-8.657000010862248E-2</c:v>
                </c:pt>
                <c:pt idx="191">
                  <c:v>-8.6924999988696072E-2</c:v>
                </c:pt>
                <c:pt idx="192">
                  <c:v>-8.6910000100033358E-2</c:v>
                </c:pt>
                <c:pt idx="193">
                  <c:v>-8.748000022751512E-2</c:v>
                </c:pt>
                <c:pt idx="194">
                  <c:v>-8.7534999918716494E-2</c:v>
                </c:pt>
                <c:pt idx="195">
                  <c:v>-8.7419999967096373E-2</c:v>
                </c:pt>
                <c:pt idx="196">
                  <c:v>-8.7305000015476253E-2</c:v>
                </c:pt>
                <c:pt idx="197">
                  <c:v>-8.7575000186916441E-2</c:v>
                </c:pt>
                <c:pt idx="198">
                  <c:v>-8.706000021629734E-2</c:v>
                </c:pt>
                <c:pt idx="200">
                  <c:v>-8.7444999880972318E-2</c:v>
                </c:pt>
                <c:pt idx="201">
                  <c:v>-8.6229999928036705E-2</c:v>
                </c:pt>
                <c:pt idx="202">
                  <c:v>-8.7415000096370932E-2</c:v>
                </c:pt>
                <c:pt idx="203">
                  <c:v>-8.7445000113802962E-2</c:v>
                </c:pt>
                <c:pt idx="204">
                  <c:v>-8.7300000137474854E-2</c:v>
                </c:pt>
                <c:pt idx="205">
                  <c:v>-8.7630000118224416E-2</c:v>
                </c:pt>
                <c:pt idx="206">
                  <c:v>-8.7630000118224416E-2</c:v>
                </c:pt>
                <c:pt idx="207">
                  <c:v>-8.7899999824003316E-2</c:v>
                </c:pt>
                <c:pt idx="208">
                  <c:v>-8.7385000078938901E-2</c:v>
                </c:pt>
                <c:pt idx="209">
                  <c:v>-8.7554999961866997E-2</c:v>
                </c:pt>
                <c:pt idx="210">
                  <c:v>-8.7069999775849283E-2</c:v>
                </c:pt>
                <c:pt idx="211">
                  <c:v>-8.7025000095309224E-2</c:v>
                </c:pt>
                <c:pt idx="212">
                  <c:v>-8.7220000117667951E-2</c:v>
                </c:pt>
                <c:pt idx="213">
                  <c:v>-8.8714999794319738E-2</c:v>
                </c:pt>
                <c:pt idx="214">
                  <c:v>-8.8910000049509108E-2</c:v>
                </c:pt>
                <c:pt idx="215">
                  <c:v>-8.752499999536667E-2</c:v>
                </c:pt>
                <c:pt idx="216">
                  <c:v>-8.7479999849165324E-2</c:v>
                </c:pt>
                <c:pt idx="217">
                  <c:v>-8.7610000169661362E-2</c:v>
                </c:pt>
                <c:pt idx="218">
                  <c:v>-8.929499994701473E-2</c:v>
                </c:pt>
                <c:pt idx="219">
                  <c:v>-8.8164999942819122E-2</c:v>
                </c:pt>
                <c:pt idx="220">
                  <c:v>-8.7505000228702556E-2</c:v>
                </c:pt>
                <c:pt idx="221">
                  <c:v>-8.8989999887417071E-2</c:v>
                </c:pt>
                <c:pt idx="222">
                  <c:v>-8.8519999822892714E-2</c:v>
                </c:pt>
                <c:pt idx="223">
                  <c:v>-8.8289999912376516E-2</c:v>
                </c:pt>
                <c:pt idx="224">
                  <c:v>-8.7889999900653493E-2</c:v>
                </c:pt>
                <c:pt idx="225">
                  <c:v>-8.8475000149628613E-2</c:v>
                </c:pt>
                <c:pt idx="226">
                  <c:v>-9.0330000035464764E-2</c:v>
                </c:pt>
                <c:pt idx="227">
                  <c:v>-8.8460000028135255E-2</c:v>
                </c:pt>
                <c:pt idx="228">
                  <c:v>-8.8645000025280751E-2</c:v>
                </c:pt>
                <c:pt idx="229">
                  <c:v>-8.8429999777872581E-2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BA-46D1-9C15-542F8C9E3B6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1.6000000000000001E-3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2.0000000000000001E-4</c:v>
                  </c:pt>
                  <c:pt idx="25">
                    <c:v>8.0000000000000004E-4</c:v>
                  </c:pt>
                  <c:pt idx="26">
                    <c:v>1E-3</c:v>
                  </c:pt>
                  <c:pt idx="27">
                    <c:v>1.2999999999999999E-3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6.9999999999999999E-4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1.6000000000000001E-3</c:v>
                  </c:pt>
                  <c:pt idx="36">
                    <c:v>5.9999999999999995E-4</c:v>
                  </c:pt>
                  <c:pt idx="37">
                    <c:v>5.0000000000000001E-4</c:v>
                  </c:pt>
                  <c:pt idx="38">
                    <c:v>1.5E-3</c:v>
                  </c:pt>
                  <c:pt idx="39">
                    <c:v>4.0000000000000002E-4</c:v>
                  </c:pt>
                  <c:pt idx="40">
                    <c:v>5.9999999999999995E-4</c:v>
                  </c:pt>
                  <c:pt idx="41">
                    <c:v>4.0000000000000002E-4</c:v>
                  </c:pt>
                  <c:pt idx="42">
                    <c:v>5.0000000000000001E-4</c:v>
                  </c:pt>
                  <c:pt idx="43">
                    <c:v>4.0000000000000002E-4</c:v>
                  </c:pt>
                  <c:pt idx="44">
                    <c:v>8.0000000000000004E-4</c:v>
                  </c:pt>
                  <c:pt idx="45">
                    <c:v>5.9999999999999995E-4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4.0000000000000002E-4</c:v>
                  </c:pt>
                  <c:pt idx="49">
                    <c:v>6.9999999999999999E-4</c:v>
                  </c:pt>
                  <c:pt idx="50">
                    <c:v>5.0000000000000001E-4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1.1000000000000001E-3</c:v>
                  </c:pt>
                  <c:pt idx="55">
                    <c:v>5.0000000000000001E-4</c:v>
                  </c:pt>
                  <c:pt idx="56">
                    <c:v>5.9999999999999995E-4</c:v>
                  </c:pt>
                  <c:pt idx="57">
                    <c:v>4.0000000000000002E-4</c:v>
                  </c:pt>
                  <c:pt idx="58">
                    <c:v>8.0000000000000004E-4</c:v>
                  </c:pt>
                  <c:pt idx="59">
                    <c:v>1.8E-3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1E-3</c:v>
                  </c:pt>
                  <c:pt idx="65">
                    <c:v>8.0000000000000004E-4</c:v>
                  </c:pt>
                  <c:pt idx="66">
                    <c:v>1.1000000000000001E-3</c:v>
                  </c:pt>
                  <c:pt idx="67">
                    <c:v>5.0000000000000001E-4</c:v>
                  </c:pt>
                  <c:pt idx="68">
                    <c:v>5.0000000000000001E-4</c:v>
                  </c:pt>
                  <c:pt idx="69">
                    <c:v>2.9999999999999997E-4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1E-3</c:v>
                  </c:pt>
                  <c:pt idx="75">
                    <c:v>2.9999999999999997E-4</c:v>
                  </c:pt>
                  <c:pt idx="76">
                    <c:v>5.9999999999999995E-4</c:v>
                  </c:pt>
                  <c:pt idx="77">
                    <c:v>5.9999999999999995E-4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2.9999999999999997E-4</c:v>
                  </c:pt>
                  <c:pt idx="85">
                    <c:v>4.0000000000000002E-4</c:v>
                  </c:pt>
                  <c:pt idx="86">
                    <c:v>2.9999999999999997E-4</c:v>
                  </c:pt>
                  <c:pt idx="87">
                    <c:v>6.9999999999999999E-4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5.0000000000000001E-4</c:v>
                  </c:pt>
                  <c:pt idx="91">
                    <c:v>4.0000000000000002E-4</c:v>
                  </c:pt>
                  <c:pt idx="92">
                    <c:v>2.9999999999999997E-4</c:v>
                  </c:pt>
                  <c:pt idx="93">
                    <c:v>5.0000000000000001E-4</c:v>
                  </c:pt>
                  <c:pt idx="94">
                    <c:v>4.0000000000000002E-4</c:v>
                  </c:pt>
                  <c:pt idx="95">
                    <c:v>5.9999999999999995E-4</c:v>
                  </c:pt>
                  <c:pt idx="96">
                    <c:v>2.9999999999999997E-4</c:v>
                  </c:pt>
                  <c:pt idx="97">
                    <c:v>5.9999999999999995E-4</c:v>
                  </c:pt>
                  <c:pt idx="98">
                    <c:v>4.0000000000000002E-4</c:v>
                  </c:pt>
                  <c:pt idx="99">
                    <c:v>5.0000000000000001E-4</c:v>
                  </c:pt>
                  <c:pt idx="100">
                    <c:v>5.0000000000000001E-4</c:v>
                  </c:pt>
                  <c:pt idx="101">
                    <c:v>1.1000000000000001E-3</c:v>
                  </c:pt>
                  <c:pt idx="102">
                    <c:v>4.0000000000000002E-4</c:v>
                  </c:pt>
                  <c:pt idx="103">
                    <c:v>5.0000000000000001E-4</c:v>
                  </c:pt>
                  <c:pt idx="104">
                    <c:v>5.9999999999999995E-4</c:v>
                  </c:pt>
                  <c:pt idx="105">
                    <c:v>5.0000000000000001E-4</c:v>
                  </c:pt>
                  <c:pt idx="106">
                    <c:v>5.0000000000000001E-4</c:v>
                  </c:pt>
                  <c:pt idx="107">
                    <c:v>4.0000000000000002E-4</c:v>
                  </c:pt>
                  <c:pt idx="108">
                    <c:v>4.0000000000000002E-4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5.0000000000000001E-4</c:v>
                  </c:pt>
                  <c:pt idx="112">
                    <c:v>2.9999999999999997E-4</c:v>
                  </c:pt>
                  <c:pt idx="113">
                    <c:v>2.9999999999999997E-4</c:v>
                  </c:pt>
                  <c:pt idx="114">
                    <c:v>1.1000000000000001E-3</c:v>
                  </c:pt>
                  <c:pt idx="115">
                    <c:v>8.9999999999999998E-4</c:v>
                  </c:pt>
                  <c:pt idx="116">
                    <c:v>5.0000000000000001E-4</c:v>
                  </c:pt>
                  <c:pt idx="117">
                    <c:v>5.9999999999999995E-4</c:v>
                  </c:pt>
                  <c:pt idx="118">
                    <c:v>8.0000000000000004E-4</c:v>
                  </c:pt>
                  <c:pt idx="119">
                    <c:v>5.9999999999999995E-4</c:v>
                  </c:pt>
                  <c:pt idx="120">
                    <c:v>1E-3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2.9999999999999997E-4</c:v>
                  </c:pt>
                  <c:pt idx="124">
                    <c:v>4.0000000000000002E-4</c:v>
                  </c:pt>
                  <c:pt idx="125">
                    <c:v>2.9999999999999997E-4</c:v>
                  </c:pt>
                  <c:pt idx="126">
                    <c:v>2.9999999999999997E-4</c:v>
                  </c:pt>
                  <c:pt idx="127">
                    <c:v>5.0000000000000001E-4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2.9999999999999997E-4</c:v>
                  </c:pt>
                  <c:pt idx="131">
                    <c:v>8.9999999999999998E-4</c:v>
                  </c:pt>
                  <c:pt idx="132">
                    <c:v>6.9999999999999999E-4</c:v>
                  </c:pt>
                  <c:pt idx="133">
                    <c:v>4.0000000000000002E-4</c:v>
                  </c:pt>
                  <c:pt idx="134">
                    <c:v>5.0000000000000001E-4</c:v>
                  </c:pt>
                  <c:pt idx="135">
                    <c:v>6.9999999999999999E-4</c:v>
                  </c:pt>
                  <c:pt idx="136">
                    <c:v>4.0000000000000002E-4</c:v>
                  </c:pt>
                  <c:pt idx="137">
                    <c:v>6.9999999999999999E-4</c:v>
                  </c:pt>
                  <c:pt idx="138">
                    <c:v>5.0000000000000001E-4</c:v>
                  </c:pt>
                  <c:pt idx="139">
                    <c:v>4.0000000000000002E-4</c:v>
                  </c:pt>
                  <c:pt idx="140">
                    <c:v>8.0000000000000004E-4</c:v>
                  </c:pt>
                  <c:pt idx="141">
                    <c:v>5.9999999999999995E-4</c:v>
                  </c:pt>
                  <c:pt idx="142">
                    <c:v>1.1000000000000001E-3</c:v>
                  </c:pt>
                  <c:pt idx="143">
                    <c:v>2.9999999999999997E-4</c:v>
                  </c:pt>
                  <c:pt idx="144">
                    <c:v>6.9999999999999999E-4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4.0000000000000002E-4</c:v>
                  </c:pt>
                  <c:pt idx="148">
                    <c:v>1.6000000000000001E-3</c:v>
                  </c:pt>
                  <c:pt idx="149">
                    <c:v>8.9999999999999998E-4</c:v>
                  </c:pt>
                  <c:pt idx="150">
                    <c:v>4.0000000000000002E-4</c:v>
                  </c:pt>
                  <c:pt idx="151">
                    <c:v>1.6000000000000001E-3</c:v>
                  </c:pt>
                  <c:pt idx="152">
                    <c:v>4.0000000000000002E-4</c:v>
                  </c:pt>
                  <c:pt idx="153">
                    <c:v>5.0000000000000001E-4</c:v>
                  </c:pt>
                  <c:pt idx="154">
                    <c:v>8.9999999999999998E-4</c:v>
                  </c:pt>
                  <c:pt idx="155">
                    <c:v>6.9999999999999999E-4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6.9999999999999999E-4</c:v>
                  </c:pt>
                  <c:pt idx="160">
                    <c:v>5.9999999999999995E-4</c:v>
                  </c:pt>
                  <c:pt idx="161">
                    <c:v>5.9999999999999995E-4</c:v>
                  </c:pt>
                  <c:pt idx="162">
                    <c:v>1.1000000000000001E-3</c:v>
                  </c:pt>
                  <c:pt idx="163">
                    <c:v>1.2999999999999999E-3</c:v>
                  </c:pt>
                  <c:pt idx="164">
                    <c:v>5.9999999999999995E-4</c:v>
                  </c:pt>
                  <c:pt idx="165">
                    <c:v>4.0000000000000002E-4</c:v>
                  </c:pt>
                  <c:pt idx="166">
                    <c:v>4.0000000000000002E-4</c:v>
                  </c:pt>
                  <c:pt idx="167">
                    <c:v>6.9999999999999999E-4</c:v>
                  </c:pt>
                  <c:pt idx="168">
                    <c:v>4.0000000000000002E-4</c:v>
                  </c:pt>
                  <c:pt idx="169">
                    <c:v>8.0000000000000004E-4</c:v>
                  </c:pt>
                  <c:pt idx="170">
                    <c:v>5.0000000000000001E-4</c:v>
                  </c:pt>
                  <c:pt idx="171">
                    <c:v>6.9999999999999999E-4</c:v>
                  </c:pt>
                  <c:pt idx="172">
                    <c:v>6.9999999999999999E-4</c:v>
                  </c:pt>
                  <c:pt idx="173">
                    <c:v>1.4E-3</c:v>
                  </c:pt>
                  <c:pt idx="174">
                    <c:v>4.0000000000000002E-4</c:v>
                  </c:pt>
                  <c:pt idx="175">
                    <c:v>1.4E-3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79">
                    <c:v>2.9999999999999997E-4</c:v>
                  </c:pt>
                  <c:pt idx="180">
                    <c:v>5.0000000000000001E-4</c:v>
                  </c:pt>
                  <c:pt idx="181">
                    <c:v>5.0000000000000001E-4</c:v>
                  </c:pt>
                  <c:pt idx="182">
                    <c:v>2.9999999999999997E-4</c:v>
                  </c:pt>
                  <c:pt idx="183">
                    <c:v>6.9999999999999999E-4</c:v>
                  </c:pt>
                  <c:pt idx="184">
                    <c:v>4.0000000000000002E-4</c:v>
                  </c:pt>
                  <c:pt idx="185">
                    <c:v>5.9999999999999995E-4</c:v>
                  </c:pt>
                  <c:pt idx="186">
                    <c:v>4.0000000000000002E-4</c:v>
                  </c:pt>
                  <c:pt idx="187">
                    <c:v>5.0000000000000001E-4</c:v>
                  </c:pt>
                  <c:pt idx="188">
                    <c:v>8.0000000000000004E-4</c:v>
                  </c:pt>
                  <c:pt idx="189">
                    <c:v>4.0000000000000002E-4</c:v>
                  </c:pt>
                  <c:pt idx="190">
                    <c:v>4.0000000000000002E-4</c:v>
                  </c:pt>
                  <c:pt idx="191">
                    <c:v>8.9999999999999998E-4</c:v>
                  </c:pt>
                  <c:pt idx="192">
                    <c:v>6.9999999999999999E-4</c:v>
                  </c:pt>
                  <c:pt idx="193">
                    <c:v>1.1999999999999999E-3</c:v>
                  </c:pt>
                  <c:pt idx="194">
                    <c:v>8.9999999999999998E-4</c:v>
                  </c:pt>
                  <c:pt idx="195">
                    <c:v>5.9999999999999995E-4</c:v>
                  </c:pt>
                  <c:pt idx="196">
                    <c:v>5.9999999999999995E-4</c:v>
                  </c:pt>
                  <c:pt idx="197">
                    <c:v>5.9999999999999995E-4</c:v>
                  </c:pt>
                  <c:pt idx="198">
                    <c:v>6.9999999999999999E-4</c:v>
                  </c:pt>
                  <c:pt idx="199">
                    <c:v>2.9999999999999997E-4</c:v>
                  </c:pt>
                  <c:pt idx="200">
                    <c:v>4.0000000000000002E-4</c:v>
                  </c:pt>
                  <c:pt idx="201">
                    <c:v>8.0000000000000004E-4</c:v>
                  </c:pt>
                  <c:pt idx="202">
                    <c:v>5.9999999999999995E-4</c:v>
                  </c:pt>
                  <c:pt idx="203">
                    <c:v>5.9999999999999995E-4</c:v>
                  </c:pt>
                  <c:pt idx="204">
                    <c:v>5.0000000000000001E-4</c:v>
                  </c:pt>
                  <c:pt idx="205">
                    <c:v>5.0000000000000001E-4</c:v>
                  </c:pt>
                  <c:pt idx="206">
                    <c:v>5.0000000000000001E-4</c:v>
                  </c:pt>
                  <c:pt idx="207">
                    <c:v>2.9999999999999997E-4</c:v>
                  </c:pt>
                  <c:pt idx="208">
                    <c:v>5.9999999999999995E-4</c:v>
                  </c:pt>
                  <c:pt idx="209">
                    <c:v>5.0000000000000001E-4</c:v>
                  </c:pt>
                  <c:pt idx="210">
                    <c:v>8.0000000000000004E-4</c:v>
                  </c:pt>
                  <c:pt idx="211">
                    <c:v>5.0000000000000001E-4</c:v>
                  </c:pt>
                  <c:pt idx="212">
                    <c:v>5.0000000000000001E-4</c:v>
                  </c:pt>
                  <c:pt idx="213">
                    <c:v>5.9999999999999995E-4</c:v>
                  </c:pt>
                  <c:pt idx="214">
                    <c:v>8.0000000000000004E-4</c:v>
                  </c:pt>
                  <c:pt idx="215">
                    <c:v>5.0000000000000001E-4</c:v>
                  </c:pt>
                  <c:pt idx="216">
                    <c:v>6.9999999999999999E-4</c:v>
                  </c:pt>
                  <c:pt idx="217">
                    <c:v>4.0000000000000002E-4</c:v>
                  </c:pt>
                  <c:pt idx="218">
                    <c:v>6.9999999999999999E-4</c:v>
                  </c:pt>
                  <c:pt idx="219">
                    <c:v>4.0000000000000002E-4</c:v>
                  </c:pt>
                  <c:pt idx="220">
                    <c:v>2.9999999999999997E-4</c:v>
                  </c:pt>
                  <c:pt idx="221">
                    <c:v>2.9999999999999997E-4</c:v>
                  </c:pt>
                  <c:pt idx="222">
                    <c:v>5.0000000000000001E-4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5.0000000000000001E-4</c:v>
                  </c:pt>
                  <c:pt idx="229">
                    <c:v>6.9999999999999999E-4</c:v>
                  </c:pt>
                  <c:pt idx="230">
                    <c:v>2.0000000000000001E-4</c:v>
                  </c:pt>
                  <c:pt idx="231">
                    <c:v>3.0000000000000001E-3</c:v>
                  </c:pt>
                  <c:pt idx="232">
                    <c:v>8.0000000000000004E-4</c:v>
                  </c:pt>
                  <c:pt idx="233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1.6000000000000001E-3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2.0000000000000001E-4</c:v>
                  </c:pt>
                  <c:pt idx="25">
                    <c:v>8.0000000000000004E-4</c:v>
                  </c:pt>
                  <c:pt idx="26">
                    <c:v>1E-3</c:v>
                  </c:pt>
                  <c:pt idx="27">
                    <c:v>1.2999999999999999E-3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6.9999999999999999E-4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1.6000000000000001E-3</c:v>
                  </c:pt>
                  <c:pt idx="36">
                    <c:v>5.9999999999999995E-4</c:v>
                  </c:pt>
                  <c:pt idx="37">
                    <c:v>5.0000000000000001E-4</c:v>
                  </c:pt>
                  <c:pt idx="38">
                    <c:v>1.5E-3</c:v>
                  </c:pt>
                  <c:pt idx="39">
                    <c:v>4.0000000000000002E-4</c:v>
                  </c:pt>
                  <c:pt idx="40">
                    <c:v>5.9999999999999995E-4</c:v>
                  </c:pt>
                  <c:pt idx="41">
                    <c:v>4.0000000000000002E-4</c:v>
                  </c:pt>
                  <c:pt idx="42">
                    <c:v>5.0000000000000001E-4</c:v>
                  </c:pt>
                  <c:pt idx="43">
                    <c:v>4.0000000000000002E-4</c:v>
                  </c:pt>
                  <c:pt idx="44">
                    <c:v>8.0000000000000004E-4</c:v>
                  </c:pt>
                  <c:pt idx="45">
                    <c:v>5.9999999999999995E-4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4.0000000000000002E-4</c:v>
                  </c:pt>
                  <c:pt idx="49">
                    <c:v>6.9999999999999999E-4</c:v>
                  </c:pt>
                  <c:pt idx="50">
                    <c:v>5.0000000000000001E-4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1.1000000000000001E-3</c:v>
                  </c:pt>
                  <c:pt idx="55">
                    <c:v>5.0000000000000001E-4</c:v>
                  </c:pt>
                  <c:pt idx="56">
                    <c:v>5.9999999999999995E-4</c:v>
                  </c:pt>
                  <c:pt idx="57">
                    <c:v>4.0000000000000002E-4</c:v>
                  </c:pt>
                  <c:pt idx="58">
                    <c:v>8.0000000000000004E-4</c:v>
                  </c:pt>
                  <c:pt idx="59">
                    <c:v>1.8E-3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1E-3</c:v>
                  </c:pt>
                  <c:pt idx="65">
                    <c:v>8.0000000000000004E-4</c:v>
                  </c:pt>
                  <c:pt idx="66">
                    <c:v>1.1000000000000001E-3</c:v>
                  </c:pt>
                  <c:pt idx="67">
                    <c:v>5.0000000000000001E-4</c:v>
                  </c:pt>
                  <c:pt idx="68">
                    <c:v>5.0000000000000001E-4</c:v>
                  </c:pt>
                  <c:pt idx="69">
                    <c:v>2.9999999999999997E-4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1E-3</c:v>
                  </c:pt>
                  <c:pt idx="75">
                    <c:v>2.9999999999999997E-4</c:v>
                  </c:pt>
                  <c:pt idx="76">
                    <c:v>5.9999999999999995E-4</c:v>
                  </c:pt>
                  <c:pt idx="77">
                    <c:v>5.9999999999999995E-4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2.9999999999999997E-4</c:v>
                  </c:pt>
                  <c:pt idx="85">
                    <c:v>4.0000000000000002E-4</c:v>
                  </c:pt>
                  <c:pt idx="86">
                    <c:v>2.9999999999999997E-4</c:v>
                  </c:pt>
                  <c:pt idx="87">
                    <c:v>6.9999999999999999E-4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5.0000000000000001E-4</c:v>
                  </c:pt>
                  <c:pt idx="91">
                    <c:v>4.0000000000000002E-4</c:v>
                  </c:pt>
                  <c:pt idx="92">
                    <c:v>2.9999999999999997E-4</c:v>
                  </c:pt>
                  <c:pt idx="93">
                    <c:v>5.0000000000000001E-4</c:v>
                  </c:pt>
                  <c:pt idx="94">
                    <c:v>4.0000000000000002E-4</c:v>
                  </c:pt>
                  <c:pt idx="95">
                    <c:v>5.9999999999999995E-4</c:v>
                  </c:pt>
                  <c:pt idx="96">
                    <c:v>2.9999999999999997E-4</c:v>
                  </c:pt>
                  <c:pt idx="97">
                    <c:v>5.9999999999999995E-4</c:v>
                  </c:pt>
                  <c:pt idx="98">
                    <c:v>4.0000000000000002E-4</c:v>
                  </c:pt>
                  <c:pt idx="99">
                    <c:v>5.0000000000000001E-4</c:v>
                  </c:pt>
                  <c:pt idx="100">
                    <c:v>5.0000000000000001E-4</c:v>
                  </c:pt>
                  <c:pt idx="101">
                    <c:v>1.1000000000000001E-3</c:v>
                  </c:pt>
                  <c:pt idx="102">
                    <c:v>4.0000000000000002E-4</c:v>
                  </c:pt>
                  <c:pt idx="103">
                    <c:v>5.0000000000000001E-4</c:v>
                  </c:pt>
                  <c:pt idx="104">
                    <c:v>5.9999999999999995E-4</c:v>
                  </c:pt>
                  <c:pt idx="105">
                    <c:v>5.0000000000000001E-4</c:v>
                  </c:pt>
                  <c:pt idx="106">
                    <c:v>5.0000000000000001E-4</c:v>
                  </c:pt>
                  <c:pt idx="107">
                    <c:v>4.0000000000000002E-4</c:v>
                  </c:pt>
                  <c:pt idx="108">
                    <c:v>4.0000000000000002E-4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5.0000000000000001E-4</c:v>
                  </c:pt>
                  <c:pt idx="112">
                    <c:v>2.9999999999999997E-4</c:v>
                  </c:pt>
                  <c:pt idx="113">
                    <c:v>2.9999999999999997E-4</c:v>
                  </c:pt>
                  <c:pt idx="114">
                    <c:v>1.1000000000000001E-3</c:v>
                  </c:pt>
                  <c:pt idx="115">
                    <c:v>8.9999999999999998E-4</c:v>
                  </c:pt>
                  <c:pt idx="116">
                    <c:v>5.0000000000000001E-4</c:v>
                  </c:pt>
                  <c:pt idx="117">
                    <c:v>5.9999999999999995E-4</c:v>
                  </c:pt>
                  <c:pt idx="118">
                    <c:v>8.0000000000000004E-4</c:v>
                  </c:pt>
                  <c:pt idx="119">
                    <c:v>5.9999999999999995E-4</c:v>
                  </c:pt>
                  <c:pt idx="120">
                    <c:v>1E-3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2.9999999999999997E-4</c:v>
                  </c:pt>
                  <c:pt idx="124">
                    <c:v>4.0000000000000002E-4</c:v>
                  </c:pt>
                  <c:pt idx="125">
                    <c:v>2.9999999999999997E-4</c:v>
                  </c:pt>
                  <c:pt idx="126">
                    <c:v>2.9999999999999997E-4</c:v>
                  </c:pt>
                  <c:pt idx="127">
                    <c:v>5.0000000000000001E-4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2.9999999999999997E-4</c:v>
                  </c:pt>
                  <c:pt idx="131">
                    <c:v>8.9999999999999998E-4</c:v>
                  </c:pt>
                  <c:pt idx="132">
                    <c:v>6.9999999999999999E-4</c:v>
                  </c:pt>
                  <c:pt idx="133">
                    <c:v>4.0000000000000002E-4</c:v>
                  </c:pt>
                  <c:pt idx="134">
                    <c:v>5.0000000000000001E-4</c:v>
                  </c:pt>
                  <c:pt idx="135">
                    <c:v>6.9999999999999999E-4</c:v>
                  </c:pt>
                  <c:pt idx="136">
                    <c:v>4.0000000000000002E-4</c:v>
                  </c:pt>
                  <c:pt idx="137">
                    <c:v>6.9999999999999999E-4</c:v>
                  </c:pt>
                  <c:pt idx="138">
                    <c:v>5.0000000000000001E-4</c:v>
                  </c:pt>
                  <c:pt idx="139">
                    <c:v>4.0000000000000002E-4</c:v>
                  </c:pt>
                  <c:pt idx="140">
                    <c:v>8.0000000000000004E-4</c:v>
                  </c:pt>
                  <c:pt idx="141">
                    <c:v>5.9999999999999995E-4</c:v>
                  </c:pt>
                  <c:pt idx="142">
                    <c:v>1.1000000000000001E-3</c:v>
                  </c:pt>
                  <c:pt idx="143">
                    <c:v>2.9999999999999997E-4</c:v>
                  </c:pt>
                  <c:pt idx="144">
                    <c:v>6.9999999999999999E-4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4.0000000000000002E-4</c:v>
                  </c:pt>
                  <c:pt idx="148">
                    <c:v>1.6000000000000001E-3</c:v>
                  </c:pt>
                  <c:pt idx="149">
                    <c:v>8.9999999999999998E-4</c:v>
                  </c:pt>
                  <c:pt idx="150">
                    <c:v>4.0000000000000002E-4</c:v>
                  </c:pt>
                  <c:pt idx="151">
                    <c:v>1.6000000000000001E-3</c:v>
                  </c:pt>
                  <c:pt idx="152">
                    <c:v>4.0000000000000002E-4</c:v>
                  </c:pt>
                  <c:pt idx="153">
                    <c:v>5.0000000000000001E-4</c:v>
                  </c:pt>
                  <c:pt idx="154">
                    <c:v>8.9999999999999998E-4</c:v>
                  </c:pt>
                  <c:pt idx="155">
                    <c:v>6.9999999999999999E-4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6.9999999999999999E-4</c:v>
                  </c:pt>
                  <c:pt idx="160">
                    <c:v>5.9999999999999995E-4</c:v>
                  </c:pt>
                  <c:pt idx="161">
                    <c:v>5.9999999999999995E-4</c:v>
                  </c:pt>
                  <c:pt idx="162">
                    <c:v>1.1000000000000001E-3</c:v>
                  </c:pt>
                  <c:pt idx="163">
                    <c:v>1.2999999999999999E-3</c:v>
                  </c:pt>
                  <c:pt idx="164">
                    <c:v>5.9999999999999995E-4</c:v>
                  </c:pt>
                  <c:pt idx="165">
                    <c:v>4.0000000000000002E-4</c:v>
                  </c:pt>
                  <c:pt idx="166">
                    <c:v>4.0000000000000002E-4</c:v>
                  </c:pt>
                  <c:pt idx="167">
                    <c:v>6.9999999999999999E-4</c:v>
                  </c:pt>
                  <c:pt idx="168">
                    <c:v>4.0000000000000002E-4</c:v>
                  </c:pt>
                  <c:pt idx="169">
                    <c:v>8.0000000000000004E-4</c:v>
                  </c:pt>
                  <c:pt idx="170">
                    <c:v>5.0000000000000001E-4</c:v>
                  </c:pt>
                  <c:pt idx="171">
                    <c:v>6.9999999999999999E-4</c:v>
                  </c:pt>
                  <c:pt idx="172">
                    <c:v>6.9999999999999999E-4</c:v>
                  </c:pt>
                  <c:pt idx="173">
                    <c:v>1.4E-3</c:v>
                  </c:pt>
                  <c:pt idx="174">
                    <c:v>4.0000000000000002E-4</c:v>
                  </c:pt>
                  <c:pt idx="175">
                    <c:v>1.4E-3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79">
                    <c:v>2.9999999999999997E-4</c:v>
                  </c:pt>
                  <c:pt idx="180">
                    <c:v>5.0000000000000001E-4</c:v>
                  </c:pt>
                  <c:pt idx="181">
                    <c:v>5.0000000000000001E-4</c:v>
                  </c:pt>
                  <c:pt idx="182">
                    <c:v>2.9999999999999997E-4</c:v>
                  </c:pt>
                  <c:pt idx="183">
                    <c:v>6.9999999999999999E-4</c:v>
                  </c:pt>
                  <c:pt idx="184">
                    <c:v>4.0000000000000002E-4</c:v>
                  </c:pt>
                  <c:pt idx="185">
                    <c:v>5.9999999999999995E-4</c:v>
                  </c:pt>
                  <c:pt idx="186">
                    <c:v>4.0000000000000002E-4</c:v>
                  </c:pt>
                  <c:pt idx="187">
                    <c:v>5.0000000000000001E-4</c:v>
                  </c:pt>
                  <c:pt idx="188">
                    <c:v>8.0000000000000004E-4</c:v>
                  </c:pt>
                  <c:pt idx="189">
                    <c:v>4.0000000000000002E-4</c:v>
                  </c:pt>
                  <c:pt idx="190">
                    <c:v>4.0000000000000002E-4</c:v>
                  </c:pt>
                  <c:pt idx="191">
                    <c:v>8.9999999999999998E-4</c:v>
                  </c:pt>
                  <c:pt idx="192">
                    <c:v>6.9999999999999999E-4</c:v>
                  </c:pt>
                  <c:pt idx="193">
                    <c:v>1.1999999999999999E-3</c:v>
                  </c:pt>
                  <c:pt idx="194">
                    <c:v>8.9999999999999998E-4</c:v>
                  </c:pt>
                  <c:pt idx="195">
                    <c:v>5.9999999999999995E-4</c:v>
                  </c:pt>
                  <c:pt idx="196">
                    <c:v>5.9999999999999995E-4</c:v>
                  </c:pt>
                  <c:pt idx="197">
                    <c:v>5.9999999999999995E-4</c:v>
                  </c:pt>
                  <c:pt idx="198">
                    <c:v>6.9999999999999999E-4</c:v>
                  </c:pt>
                  <c:pt idx="199">
                    <c:v>2.9999999999999997E-4</c:v>
                  </c:pt>
                  <c:pt idx="200">
                    <c:v>4.0000000000000002E-4</c:v>
                  </c:pt>
                  <c:pt idx="201">
                    <c:v>8.0000000000000004E-4</c:v>
                  </c:pt>
                  <c:pt idx="202">
                    <c:v>5.9999999999999995E-4</c:v>
                  </c:pt>
                  <c:pt idx="203">
                    <c:v>5.9999999999999995E-4</c:v>
                  </c:pt>
                  <c:pt idx="204">
                    <c:v>5.0000000000000001E-4</c:v>
                  </c:pt>
                  <c:pt idx="205">
                    <c:v>5.0000000000000001E-4</c:v>
                  </c:pt>
                  <c:pt idx="206">
                    <c:v>5.0000000000000001E-4</c:v>
                  </c:pt>
                  <c:pt idx="207">
                    <c:v>2.9999999999999997E-4</c:v>
                  </c:pt>
                  <c:pt idx="208">
                    <c:v>5.9999999999999995E-4</c:v>
                  </c:pt>
                  <c:pt idx="209">
                    <c:v>5.0000000000000001E-4</c:v>
                  </c:pt>
                  <c:pt idx="210">
                    <c:v>8.0000000000000004E-4</c:v>
                  </c:pt>
                  <c:pt idx="211">
                    <c:v>5.0000000000000001E-4</c:v>
                  </c:pt>
                  <c:pt idx="212">
                    <c:v>5.0000000000000001E-4</c:v>
                  </c:pt>
                  <c:pt idx="213">
                    <c:v>5.9999999999999995E-4</c:v>
                  </c:pt>
                  <c:pt idx="214">
                    <c:v>8.0000000000000004E-4</c:v>
                  </c:pt>
                  <c:pt idx="215">
                    <c:v>5.0000000000000001E-4</c:v>
                  </c:pt>
                  <c:pt idx="216">
                    <c:v>6.9999999999999999E-4</c:v>
                  </c:pt>
                  <c:pt idx="217">
                    <c:v>4.0000000000000002E-4</c:v>
                  </c:pt>
                  <c:pt idx="218">
                    <c:v>6.9999999999999999E-4</c:v>
                  </c:pt>
                  <c:pt idx="219">
                    <c:v>4.0000000000000002E-4</c:v>
                  </c:pt>
                  <c:pt idx="220">
                    <c:v>2.9999999999999997E-4</c:v>
                  </c:pt>
                  <c:pt idx="221">
                    <c:v>2.9999999999999997E-4</c:v>
                  </c:pt>
                  <c:pt idx="222">
                    <c:v>5.0000000000000001E-4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5.0000000000000001E-4</c:v>
                  </c:pt>
                  <c:pt idx="229">
                    <c:v>6.9999999999999999E-4</c:v>
                  </c:pt>
                  <c:pt idx="230">
                    <c:v>2.0000000000000001E-4</c:v>
                  </c:pt>
                  <c:pt idx="231">
                    <c:v>3.0000000000000001E-3</c:v>
                  </c:pt>
                  <c:pt idx="232">
                    <c:v>8.0000000000000004E-4</c:v>
                  </c:pt>
                  <c:pt idx="2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10240</c:v>
                </c:pt>
                <c:pt idx="2">
                  <c:v>10254</c:v>
                </c:pt>
                <c:pt idx="3">
                  <c:v>10257.5</c:v>
                </c:pt>
                <c:pt idx="4">
                  <c:v>11088</c:v>
                </c:pt>
                <c:pt idx="5">
                  <c:v>11108.5</c:v>
                </c:pt>
                <c:pt idx="6">
                  <c:v>11112</c:v>
                </c:pt>
                <c:pt idx="7">
                  <c:v>11115.5</c:v>
                </c:pt>
                <c:pt idx="8">
                  <c:v>11119</c:v>
                </c:pt>
                <c:pt idx="9">
                  <c:v>11119.5</c:v>
                </c:pt>
                <c:pt idx="10">
                  <c:v>11129.5</c:v>
                </c:pt>
                <c:pt idx="11">
                  <c:v>11133.5</c:v>
                </c:pt>
                <c:pt idx="12">
                  <c:v>11139.5</c:v>
                </c:pt>
                <c:pt idx="13">
                  <c:v>11147</c:v>
                </c:pt>
                <c:pt idx="14">
                  <c:v>11157</c:v>
                </c:pt>
                <c:pt idx="15">
                  <c:v>11161</c:v>
                </c:pt>
                <c:pt idx="16">
                  <c:v>11163.5</c:v>
                </c:pt>
                <c:pt idx="17">
                  <c:v>11167</c:v>
                </c:pt>
                <c:pt idx="18">
                  <c:v>11177.5</c:v>
                </c:pt>
                <c:pt idx="19">
                  <c:v>11181</c:v>
                </c:pt>
                <c:pt idx="20">
                  <c:v>11187.5</c:v>
                </c:pt>
                <c:pt idx="21">
                  <c:v>11194.5</c:v>
                </c:pt>
                <c:pt idx="22">
                  <c:v>11198</c:v>
                </c:pt>
                <c:pt idx="23">
                  <c:v>11205</c:v>
                </c:pt>
                <c:pt idx="24">
                  <c:v>11205.5</c:v>
                </c:pt>
                <c:pt idx="25">
                  <c:v>11211.5</c:v>
                </c:pt>
                <c:pt idx="26">
                  <c:v>11215</c:v>
                </c:pt>
                <c:pt idx="27">
                  <c:v>11236</c:v>
                </c:pt>
                <c:pt idx="28">
                  <c:v>11239</c:v>
                </c:pt>
                <c:pt idx="29">
                  <c:v>11239.5</c:v>
                </c:pt>
                <c:pt idx="30">
                  <c:v>11240</c:v>
                </c:pt>
                <c:pt idx="31">
                  <c:v>11243</c:v>
                </c:pt>
                <c:pt idx="32">
                  <c:v>11246</c:v>
                </c:pt>
                <c:pt idx="33">
                  <c:v>11246.5</c:v>
                </c:pt>
                <c:pt idx="34">
                  <c:v>11249.5</c:v>
                </c:pt>
                <c:pt idx="35">
                  <c:v>11250</c:v>
                </c:pt>
                <c:pt idx="36">
                  <c:v>11256.5</c:v>
                </c:pt>
                <c:pt idx="37">
                  <c:v>11263</c:v>
                </c:pt>
                <c:pt idx="38">
                  <c:v>11263.5</c:v>
                </c:pt>
                <c:pt idx="39">
                  <c:v>11264</c:v>
                </c:pt>
                <c:pt idx="40">
                  <c:v>11266.5</c:v>
                </c:pt>
                <c:pt idx="41">
                  <c:v>11267</c:v>
                </c:pt>
                <c:pt idx="42">
                  <c:v>11270</c:v>
                </c:pt>
                <c:pt idx="43">
                  <c:v>11270.5</c:v>
                </c:pt>
                <c:pt idx="44">
                  <c:v>11277</c:v>
                </c:pt>
                <c:pt idx="45">
                  <c:v>11277.5</c:v>
                </c:pt>
                <c:pt idx="46">
                  <c:v>11280.5</c:v>
                </c:pt>
                <c:pt idx="47">
                  <c:v>11284</c:v>
                </c:pt>
                <c:pt idx="48">
                  <c:v>11284.5</c:v>
                </c:pt>
                <c:pt idx="49">
                  <c:v>11287</c:v>
                </c:pt>
                <c:pt idx="50">
                  <c:v>11287.5</c:v>
                </c:pt>
                <c:pt idx="51">
                  <c:v>11290.5</c:v>
                </c:pt>
                <c:pt idx="52">
                  <c:v>11297.5</c:v>
                </c:pt>
                <c:pt idx="53">
                  <c:v>11298</c:v>
                </c:pt>
                <c:pt idx="54">
                  <c:v>11301</c:v>
                </c:pt>
                <c:pt idx="55">
                  <c:v>11301.5</c:v>
                </c:pt>
                <c:pt idx="56">
                  <c:v>11304.5</c:v>
                </c:pt>
                <c:pt idx="57">
                  <c:v>11308</c:v>
                </c:pt>
                <c:pt idx="58">
                  <c:v>11311</c:v>
                </c:pt>
                <c:pt idx="59">
                  <c:v>11311.5</c:v>
                </c:pt>
                <c:pt idx="60">
                  <c:v>11312</c:v>
                </c:pt>
                <c:pt idx="61">
                  <c:v>11314.5</c:v>
                </c:pt>
                <c:pt idx="62">
                  <c:v>11315</c:v>
                </c:pt>
                <c:pt idx="63">
                  <c:v>11321</c:v>
                </c:pt>
                <c:pt idx="64">
                  <c:v>11322</c:v>
                </c:pt>
                <c:pt idx="65">
                  <c:v>11332</c:v>
                </c:pt>
                <c:pt idx="66">
                  <c:v>11335.5</c:v>
                </c:pt>
                <c:pt idx="67">
                  <c:v>11339</c:v>
                </c:pt>
                <c:pt idx="68">
                  <c:v>11342</c:v>
                </c:pt>
                <c:pt idx="69">
                  <c:v>11342.5</c:v>
                </c:pt>
                <c:pt idx="70">
                  <c:v>11343</c:v>
                </c:pt>
                <c:pt idx="71">
                  <c:v>11345.5</c:v>
                </c:pt>
                <c:pt idx="72">
                  <c:v>11346</c:v>
                </c:pt>
                <c:pt idx="73">
                  <c:v>11346.5</c:v>
                </c:pt>
                <c:pt idx="74">
                  <c:v>11349</c:v>
                </c:pt>
                <c:pt idx="75">
                  <c:v>11349.5</c:v>
                </c:pt>
                <c:pt idx="76">
                  <c:v>11352.5</c:v>
                </c:pt>
                <c:pt idx="77">
                  <c:v>11353</c:v>
                </c:pt>
                <c:pt idx="78">
                  <c:v>11356.5</c:v>
                </c:pt>
                <c:pt idx="79">
                  <c:v>11360</c:v>
                </c:pt>
                <c:pt idx="80">
                  <c:v>11370</c:v>
                </c:pt>
                <c:pt idx="81">
                  <c:v>11373</c:v>
                </c:pt>
                <c:pt idx="82">
                  <c:v>11373.5</c:v>
                </c:pt>
                <c:pt idx="83">
                  <c:v>11376.5</c:v>
                </c:pt>
                <c:pt idx="84">
                  <c:v>11377</c:v>
                </c:pt>
                <c:pt idx="85">
                  <c:v>11384</c:v>
                </c:pt>
                <c:pt idx="86">
                  <c:v>11394</c:v>
                </c:pt>
                <c:pt idx="87">
                  <c:v>11394.5</c:v>
                </c:pt>
                <c:pt idx="88">
                  <c:v>11397.5</c:v>
                </c:pt>
                <c:pt idx="89">
                  <c:v>11398</c:v>
                </c:pt>
                <c:pt idx="90">
                  <c:v>11401</c:v>
                </c:pt>
                <c:pt idx="91">
                  <c:v>11404</c:v>
                </c:pt>
                <c:pt idx="92">
                  <c:v>11404.5</c:v>
                </c:pt>
                <c:pt idx="93">
                  <c:v>11407.5</c:v>
                </c:pt>
                <c:pt idx="94">
                  <c:v>11408</c:v>
                </c:pt>
                <c:pt idx="95">
                  <c:v>11411</c:v>
                </c:pt>
                <c:pt idx="96">
                  <c:v>11411.5</c:v>
                </c:pt>
                <c:pt idx="97">
                  <c:v>11435</c:v>
                </c:pt>
                <c:pt idx="98">
                  <c:v>11438.5</c:v>
                </c:pt>
                <c:pt idx="99">
                  <c:v>11439</c:v>
                </c:pt>
                <c:pt idx="100">
                  <c:v>11442</c:v>
                </c:pt>
                <c:pt idx="101">
                  <c:v>11442.5</c:v>
                </c:pt>
                <c:pt idx="102">
                  <c:v>11445.5</c:v>
                </c:pt>
                <c:pt idx="103">
                  <c:v>11449</c:v>
                </c:pt>
                <c:pt idx="104">
                  <c:v>11452.5</c:v>
                </c:pt>
                <c:pt idx="105">
                  <c:v>11459.5</c:v>
                </c:pt>
                <c:pt idx="106">
                  <c:v>11463</c:v>
                </c:pt>
                <c:pt idx="107">
                  <c:v>11466.5</c:v>
                </c:pt>
                <c:pt idx="108">
                  <c:v>11469.5</c:v>
                </c:pt>
                <c:pt idx="109">
                  <c:v>11473</c:v>
                </c:pt>
                <c:pt idx="110">
                  <c:v>11476.5</c:v>
                </c:pt>
                <c:pt idx="111">
                  <c:v>11479.5</c:v>
                </c:pt>
                <c:pt idx="112">
                  <c:v>11483.5</c:v>
                </c:pt>
                <c:pt idx="113">
                  <c:v>11494</c:v>
                </c:pt>
                <c:pt idx="114">
                  <c:v>12355</c:v>
                </c:pt>
                <c:pt idx="115">
                  <c:v>12362</c:v>
                </c:pt>
                <c:pt idx="116">
                  <c:v>12363</c:v>
                </c:pt>
                <c:pt idx="117">
                  <c:v>12379.5</c:v>
                </c:pt>
                <c:pt idx="118">
                  <c:v>12382.5</c:v>
                </c:pt>
                <c:pt idx="119">
                  <c:v>12383</c:v>
                </c:pt>
                <c:pt idx="120">
                  <c:v>12386.5</c:v>
                </c:pt>
                <c:pt idx="121">
                  <c:v>12389.5</c:v>
                </c:pt>
                <c:pt idx="122">
                  <c:v>12390</c:v>
                </c:pt>
                <c:pt idx="123">
                  <c:v>12393</c:v>
                </c:pt>
                <c:pt idx="124">
                  <c:v>12400</c:v>
                </c:pt>
                <c:pt idx="125">
                  <c:v>12403.5</c:v>
                </c:pt>
                <c:pt idx="126">
                  <c:v>12407</c:v>
                </c:pt>
                <c:pt idx="127">
                  <c:v>12410.5</c:v>
                </c:pt>
                <c:pt idx="128">
                  <c:v>12414</c:v>
                </c:pt>
                <c:pt idx="129">
                  <c:v>12417.5</c:v>
                </c:pt>
                <c:pt idx="130">
                  <c:v>12421</c:v>
                </c:pt>
                <c:pt idx="131">
                  <c:v>12434.5</c:v>
                </c:pt>
                <c:pt idx="132">
                  <c:v>12438</c:v>
                </c:pt>
                <c:pt idx="133">
                  <c:v>12438.5</c:v>
                </c:pt>
                <c:pt idx="134">
                  <c:v>12439</c:v>
                </c:pt>
                <c:pt idx="135">
                  <c:v>12445</c:v>
                </c:pt>
                <c:pt idx="136">
                  <c:v>12469</c:v>
                </c:pt>
                <c:pt idx="137">
                  <c:v>12472.5</c:v>
                </c:pt>
                <c:pt idx="138">
                  <c:v>12479</c:v>
                </c:pt>
                <c:pt idx="139">
                  <c:v>12479.5</c:v>
                </c:pt>
                <c:pt idx="140">
                  <c:v>12486</c:v>
                </c:pt>
                <c:pt idx="141">
                  <c:v>12486.5</c:v>
                </c:pt>
                <c:pt idx="142">
                  <c:v>12489.5</c:v>
                </c:pt>
                <c:pt idx="143">
                  <c:v>12499.5</c:v>
                </c:pt>
                <c:pt idx="144">
                  <c:v>12506</c:v>
                </c:pt>
                <c:pt idx="145">
                  <c:v>12506.5</c:v>
                </c:pt>
                <c:pt idx="146">
                  <c:v>12507</c:v>
                </c:pt>
                <c:pt idx="147">
                  <c:v>12509.5</c:v>
                </c:pt>
                <c:pt idx="148">
                  <c:v>12510</c:v>
                </c:pt>
                <c:pt idx="149">
                  <c:v>12513.5</c:v>
                </c:pt>
                <c:pt idx="150">
                  <c:v>12516.5</c:v>
                </c:pt>
                <c:pt idx="151">
                  <c:v>12517</c:v>
                </c:pt>
                <c:pt idx="152">
                  <c:v>12524</c:v>
                </c:pt>
                <c:pt idx="153">
                  <c:v>12527.5</c:v>
                </c:pt>
                <c:pt idx="154">
                  <c:v>12530.5</c:v>
                </c:pt>
                <c:pt idx="155">
                  <c:v>12531</c:v>
                </c:pt>
                <c:pt idx="156">
                  <c:v>12534</c:v>
                </c:pt>
                <c:pt idx="157">
                  <c:v>12558.5</c:v>
                </c:pt>
                <c:pt idx="158">
                  <c:v>12561.5</c:v>
                </c:pt>
                <c:pt idx="159">
                  <c:v>12562</c:v>
                </c:pt>
                <c:pt idx="160">
                  <c:v>12565</c:v>
                </c:pt>
                <c:pt idx="161">
                  <c:v>12565.5</c:v>
                </c:pt>
                <c:pt idx="162">
                  <c:v>12568.5</c:v>
                </c:pt>
                <c:pt idx="163">
                  <c:v>12569</c:v>
                </c:pt>
                <c:pt idx="164">
                  <c:v>12571.5</c:v>
                </c:pt>
                <c:pt idx="165">
                  <c:v>12572</c:v>
                </c:pt>
                <c:pt idx="166">
                  <c:v>12575.5</c:v>
                </c:pt>
                <c:pt idx="167">
                  <c:v>12578.5</c:v>
                </c:pt>
                <c:pt idx="168">
                  <c:v>12582</c:v>
                </c:pt>
                <c:pt idx="169">
                  <c:v>12585.5</c:v>
                </c:pt>
                <c:pt idx="170">
                  <c:v>12592</c:v>
                </c:pt>
                <c:pt idx="171">
                  <c:v>12592.5</c:v>
                </c:pt>
                <c:pt idx="172">
                  <c:v>12685.5</c:v>
                </c:pt>
                <c:pt idx="173">
                  <c:v>12689</c:v>
                </c:pt>
                <c:pt idx="174">
                  <c:v>12692</c:v>
                </c:pt>
                <c:pt idx="175">
                  <c:v>12692.5</c:v>
                </c:pt>
                <c:pt idx="176">
                  <c:v>12699</c:v>
                </c:pt>
                <c:pt idx="177">
                  <c:v>12702.5</c:v>
                </c:pt>
                <c:pt idx="178">
                  <c:v>12713</c:v>
                </c:pt>
                <c:pt idx="179">
                  <c:v>12716</c:v>
                </c:pt>
                <c:pt idx="180">
                  <c:v>12716.5</c:v>
                </c:pt>
                <c:pt idx="181">
                  <c:v>12719.5</c:v>
                </c:pt>
                <c:pt idx="182">
                  <c:v>12723</c:v>
                </c:pt>
                <c:pt idx="183">
                  <c:v>12723.5</c:v>
                </c:pt>
                <c:pt idx="184">
                  <c:v>12730</c:v>
                </c:pt>
                <c:pt idx="185">
                  <c:v>12733.5</c:v>
                </c:pt>
                <c:pt idx="186">
                  <c:v>12768</c:v>
                </c:pt>
                <c:pt idx="187">
                  <c:v>12775</c:v>
                </c:pt>
                <c:pt idx="188">
                  <c:v>13623</c:v>
                </c:pt>
                <c:pt idx="189">
                  <c:v>13633.5</c:v>
                </c:pt>
                <c:pt idx="190">
                  <c:v>13637</c:v>
                </c:pt>
                <c:pt idx="191">
                  <c:v>13647.5</c:v>
                </c:pt>
                <c:pt idx="192">
                  <c:v>13661</c:v>
                </c:pt>
                <c:pt idx="193">
                  <c:v>13668</c:v>
                </c:pt>
                <c:pt idx="194">
                  <c:v>13688.5</c:v>
                </c:pt>
                <c:pt idx="195">
                  <c:v>13692</c:v>
                </c:pt>
                <c:pt idx="196">
                  <c:v>13695.5</c:v>
                </c:pt>
                <c:pt idx="197">
                  <c:v>13702.5</c:v>
                </c:pt>
                <c:pt idx="198">
                  <c:v>13716</c:v>
                </c:pt>
                <c:pt idx="199">
                  <c:v>13717</c:v>
                </c:pt>
                <c:pt idx="200">
                  <c:v>13719.5</c:v>
                </c:pt>
                <c:pt idx="201">
                  <c:v>13723</c:v>
                </c:pt>
                <c:pt idx="202">
                  <c:v>13726.5</c:v>
                </c:pt>
                <c:pt idx="203">
                  <c:v>13729.5</c:v>
                </c:pt>
                <c:pt idx="204">
                  <c:v>13730</c:v>
                </c:pt>
                <c:pt idx="205">
                  <c:v>13733</c:v>
                </c:pt>
                <c:pt idx="206">
                  <c:v>13733</c:v>
                </c:pt>
                <c:pt idx="207">
                  <c:v>13740</c:v>
                </c:pt>
                <c:pt idx="208">
                  <c:v>13743.5</c:v>
                </c:pt>
                <c:pt idx="209">
                  <c:v>13750.5</c:v>
                </c:pt>
                <c:pt idx="210">
                  <c:v>13757</c:v>
                </c:pt>
                <c:pt idx="211">
                  <c:v>13757.5</c:v>
                </c:pt>
                <c:pt idx="212">
                  <c:v>13802</c:v>
                </c:pt>
                <c:pt idx="213">
                  <c:v>13846.5</c:v>
                </c:pt>
                <c:pt idx="214">
                  <c:v>13881</c:v>
                </c:pt>
                <c:pt idx="215">
                  <c:v>13887.5</c:v>
                </c:pt>
                <c:pt idx="216">
                  <c:v>13888</c:v>
                </c:pt>
                <c:pt idx="217">
                  <c:v>13891</c:v>
                </c:pt>
                <c:pt idx="218">
                  <c:v>13894.5</c:v>
                </c:pt>
                <c:pt idx="219">
                  <c:v>13911.5</c:v>
                </c:pt>
                <c:pt idx="220">
                  <c:v>13915.5</c:v>
                </c:pt>
                <c:pt idx="221">
                  <c:v>13919</c:v>
                </c:pt>
                <c:pt idx="222">
                  <c:v>13922</c:v>
                </c:pt>
                <c:pt idx="223">
                  <c:v>13929</c:v>
                </c:pt>
                <c:pt idx="224">
                  <c:v>13939</c:v>
                </c:pt>
                <c:pt idx="225">
                  <c:v>13942.5</c:v>
                </c:pt>
                <c:pt idx="226">
                  <c:v>13943</c:v>
                </c:pt>
                <c:pt idx="227">
                  <c:v>13946</c:v>
                </c:pt>
                <c:pt idx="228">
                  <c:v>13949.5</c:v>
                </c:pt>
                <c:pt idx="229">
                  <c:v>13953</c:v>
                </c:pt>
                <c:pt idx="230">
                  <c:v>14895</c:v>
                </c:pt>
                <c:pt idx="231">
                  <c:v>15200.5</c:v>
                </c:pt>
                <c:pt idx="232">
                  <c:v>15201</c:v>
                </c:pt>
                <c:pt idx="233">
                  <c:v>16235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BA-46D1-9C15-542F8C9E3B6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1.6000000000000001E-3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2.0000000000000001E-4</c:v>
                  </c:pt>
                  <c:pt idx="25">
                    <c:v>8.0000000000000004E-4</c:v>
                  </c:pt>
                  <c:pt idx="26">
                    <c:v>1E-3</c:v>
                  </c:pt>
                  <c:pt idx="27">
                    <c:v>1.2999999999999999E-3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6.9999999999999999E-4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1.6000000000000001E-3</c:v>
                  </c:pt>
                  <c:pt idx="36">
                    <c:v>5.9999999999999995E-4</c:v>
                  </c:pt>
                  <c:pt idx="37">
                    <c:v>5.0000000000000001E-4</c:v>
                  </c:pt>
                  <c:pt idx="38">
                    <c:v>1.5E-3</c:v>
                  </c:pt>
                  <c:pt idx="39">
                    <c:v>4.0000000000000002E-4</c:v>
                  </c:pt>
                  <c:pt idx="40">
                    <c:v>5.9999999999999995E-4</c:v>
                  </c:pt>
                  <c:pt idx="41">
                    <c:v>4.0000000000000002E-4</c:v>
                  </c:pt>
                  <c:pt idx="42">
                    <c:v>5.0000000000000001E-4</c:v>
                  </c:pt>
                  <c:pt idx="43">
                    <c:v>4.0000000000000002E-4</c:v>
                  </c:pt>
                  <c:pt idx="44">
                    <c:v>8.0000000000000004E-4</c:v>
                  </c:pt>
                  <c:pt idx="45">
                    <c:v>5.9999999999999995E-4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4.0000000000000002E-4</c:v>
                  </c:pt>
                  <c:pt idx="49">
                    <c:v>6.9999999999999999E-4</c:v>
                  </c:pt>
                  <c:pt idx="50">
                    <c:v>5.0000000000000001E-4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1.1000000000000001E-3</c:v>
                  </c:pt>
                  <c:pt idx="55">
                    <c:v>5.0000000000000001E-4</c:v>
                  </c:pt>
                  <c:pt idx="56">
                    <c:v>5.9999999999999995E-4</c:v>
                  </c:pt>
                  <c:pt idx="57">
                    <c:v>4.0000000000000002E-4</c:v>
                  </c:pt>
                  <c:pt idx="58">
                    <c:v>8.0000000000000004E-4</c:v>
                  </c:pt>
                  <c:pt idx="59">
                    <c:v>1.8E-3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1E-3</c:v>
                  </c:pt>
                  <c:pt idx="65">
                    <c:v>8.0000000000000004E-4</c:v>
                  </c:pt>
                  <c:pt idx="66">
                    <c:v>1.1000000000000001E-3</c:v>
                  </c:pt>
                  <c:pt idx="67">
                    <c:v>5.0000000000000001E-4</c:v>
                  </c:pt>
                  <c:pt idx="68">
                    <c:v>5.0000000000000001E-4</c:v>
                  </c:pt>
                  <c:pt idx="69">
                    <c:v>2.9999999999999997E-4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1E-3</c:v>
                  </c:pt>
                  <c:pt idx="75">
                    <c:v>2.9999999999999997E-4</c:v>
                  </c:pt>
                  <c:pt idx="76">
                    <c:v>5.9999999999999995E-4</c:v>
                  </c:pt>
                  <c:pt idx="77">
                    <c:v>5.9999999999999995E-4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2.9999999999999997E-4</c:v>
                  </c:pt>
                  <c:pt idx="85">
                    <c:v>4.0000000000000002E-4</c:v>
                  </c:pt>
                  <c:pt idx="86">
                    <c:v>2.9999999999999997E-4</c:v>
                  </c:pt>
                  <c:pt idx="87">
                    <c:v>6.9999999999999999E-4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5.0000000000000001E-4</c:v>
                  </c:pt>
                  <c:pt idx="91">
                    <c:v>4.0000000000000002E-4</c:v>
                  </c:pt>
                  <c:pt idx="92">
                    <c:v>2.9999999999999997E-4</c:v>
                  </c:pt>
                  <c:pt idx="93">
                    <c:v>5.0000000000000001E-4</c:v>
                  </c:pt>
                  <c:pt idx="94">
                    <c:v>4.0000000000000002E-4</c:v>
                  </c:pt>
                  <c:pt idx="95">
                    <c:v>5.9999999999999995E-4</c:v>
                  </c:pt>
                  <c:pt idx="96">
                    <c:v>2.9999999999999997E-4</c:v>
                  </c:pt>
                  <c:pt idx="97">
                    <c:v>5.9999999999999995E-4</c:v>
                  </c:pt>
                  <c:pt idx="98">
                    <c:v>4.0000000000000002E-4</c:v>
                  </c:pt>
                  <c:pt idx="99">
                    <c:v>5.0000000000000001E-4</c:v>
                  </c:pt>
                  <c:pt idx="100">
                    <c:v>5.0000000000000001E-4</c:v>
                  </c:pt>
                  <c:pt idx="101">
                    <c:v>1.1000000000000001E-3</c:v>
                  </c:pt>
                  <c:pt idx="102">
                    <c:v>4.0000000000000002E-4</c:v>
                  </c:pt>
                  <c:pt idx="103">
                    <c:v>5.0000000000000001E-4</c:v>
                  </c:pt>
                  <c:pt idx="104">
                    <c:v>5.9999999999999995E-4</c:v>
                  </c:pt>
                  <c:pt idx="105">
                    <c:v>5.0000000000000001E-4</c:v>
                  </c:pt>
                  <c:pt idx="106">
                    <c:v>5.0000000000000001E-4</c:v>
                  </c:pt>
                  <c:pt idx="107">
                    <c:v>4.0000000000000002E-4</c:v>
                  </c:pt>
                  <c:pt idx="108">
                    <c:v>4.0000000000000002E-4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5.0000000000000001E-4</c:v>
                  </c:pt>
                  <c:pt idx="112">
                    <c:v>2.9999999999999997E-4</c:v>
                  </c:pt>
                  <c:pt idx="113">
                    <c:v>2.9999999999999997E-4</c:v>
                  </c:pt>
                  <c:pt idx="114">
                    <c:v>1.1000000000000001E-3</c:v>
                  </c:pt>
                  <c:pt idx="115">
                    <c:v>8.9999999999999998E-4</c:v>
                  </c:pt>
                  <c:pt idx="116">
                    <c:v>5.0000000000000001E-4</c:v>
                  </c:pt>
                  <c:pt idx="117">
                    <c:v>5.9999999999999995E-4</c:v>
                  </c:pt>
                  <c:pt idx="118">
                    <c:v>8.0000000000000004E-4</c:v>
                  </c:pt>
                  <c:pt idx="119">
                    <c:v>5.9999999999999995E-4</c:v>
                  </c:pt>
                  <c:pt idx="120">
                    <c:v>1E-3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2.9999999999999997E-4</c:v>
                  </c:pt>
                  <c:pt idx="124">
                    <c:v>4.0000000000000002E-4</c:v>
                  </c:pt>
                  <c:pt idx="125">
                    <c:v>2.9999999999999997E-4</c:v>
                  </c:pt>
                  <c:pt idx="126">
                    <c:v>2.9999999999999997E-4</c:v>
                  </c:pt>
                  <c:pt idx="127">
                    <c:v>5.0000000000000001E-4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2.9999999999999997E-4</c:v>
                  </c:pt>
                  <c:pt idx="131">
                    <c:v>8.9999999999999998E-4</c:v>
                  </c:pt>
                  <c:pt idx="132">
                    <c:v>6.9999999999999999E-4</c:v>
                  </c:pt>
                  <c:pt idx="133">
                    <c:v>4.0000000000000002E-4</c:v>
                  </c:pt>
                  <c:pt idx="134">
                    <c:v>5.0000000000000001E-4</c:v>
                  </c:pt>
                  <c:pt idx="135">
                    <c:v>6.9999999999999999E-4</c:v>
                  </c:pt>
                  <c:pt idx="136">
                    <c:v>4.0000000000000002E-4</c:v>
                  </c:pt>
                  <c:pt idx="137">
                    <c:v>6.9999999999999999E-4</c:v>
                  </c:pt>
                  <c:pt idx="138">
                    <c:v>5.0000000000000001E-4</c:v>
                  </c:pt>
                  <c:pt idx="139">
                    <c:v>4.0000000000000002E-4</c:v>
                  </c:pt>
                  <c:pt idx="140">
                    <c:v>8.0000000000000004E-4</c:v>
                  </c:pt>
                  <c:pt idx="141">
                    <c:v>5.9999999999999995E-4</c:v>
                  </c:pt>
                  <c:pt idx="142">
                    <c:v>1.1000000000000001E-3</c:v>
                  </c:pt>
                  <c:pt idx="143">
                    <c:v>2.9999999999999997E-4</c:v>
                  </c:pt>
                  <c:pt idx="144">
                    <c:v>6.9999999999999999E-4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4.0000000000000002E-4</c:v>
                  </c:pt>
                  <c:pt idx="148">
                    <c:v>1.6000000000000001E-3</c:v>
                  </c:pt>
                  <c:pt idx="149">
                    <c:v>8.9999999999999998E-4</c:v>
                  </c:pt>
                  <c:pt idx="150">
                    <c:v>4.0000000000000002E-4</c:v>
                  </c:pt>
                  <c:pt idx="151">
                    <c:v>1.6000000000000001E-3</c:v>
                  </c:pt>
                  <c:pt idx="152">
                    <c:v>4.0000000000000002E-4</c:v>
                  </c:pt>
                  <c:pt idx="153">
                    <c:v>5.0000000000000001E-4</c:v>
                  </c:pt>
                  <c:pt idx="154">
                    <c:v>8.9999999999999998E-4</c:v>
                  </c:pt>
                  <c:pt idx="155">
                    <c:v>6.9999999999999999E-4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6.9999999999999999E-4</c:v>
                  </c:pt>
                  <c:pt idx="160">
                    <c:v>5.9999999999999995E-4</c:v>
                  </c:pt>
                  <c:pt idx="161">
                    <c:v>5.9999999999999995E-4</c:v>
                  </c:pt>
                  <c:pt idx="162">
                    <c:v>1.1000000000000001E-3</c:v>
                  </c:pt>
                  <c:pt idx="163">
                    <c:v>1.2999999999999999E-3</c:v>
                  </c:pt>
                  <c:pt idx="164">
                    <c:v>5.9999999999999995E-4</c:v>
                  </c:pt>
                  <c:pt idx="165">
                    <c:v>4.0000000000000002E-4</c:v>
                  </c:pt>
                  <c:pt idx="166">
                    <c:v>4.0000000000000002E-4</c:v>
                  </c:pt>
                  <c:pt idx="167">
                    <c:v>6.9999999999999999E-4</c:v>
                  </c:pt>
                  <c:pt idx="168">
                    <c:v>4.0000000000000002E-4</c:v>
                  </c:pt>
                  <c:pt idx="169">
                    <c:v>8.0000000000000004E-4</c:v>
                  </c:pt>
                  <c:pt idx="170">
                    <c:v>5.0000000000000001E-4</c:v>
                  </c:pt>
                  <c:pt idx="171">
                    <c:v>6.9999999999999999E-4</c:v>
                  </c:pt>
                  <c:pt idx="172">
                    <c:v>6.9999999999999999E-4</c:v>
                  </c:pt>
                  <c:pt idx="173">
                    <c:v>1.4E-3</c:v>
                  </c:pt>
                  <c:pt idx="174">
                    <c:v>4.0000000000000002E-4</c:v>
                  </c:pt>
                  <c:pt idx="175">
                    <c:v>1.4E-3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79">
                    <c:v>2.9999999999999997E-4</c:v>
                  </c:pt>
                  <c:pt idx="180">
                    <c:v>5.0000000000000001E-4</c:v>
                  </c:pt>
                  <c:pt idx="181">
                    <c:v>5.0000000000000001E-4</c:v>
                  </c:pt>
                  <c:pt idx="182">
                    <c:v>2.9999999999999997E-4</c:v>
                  </c:pt>
                  <c:pt idx="183">
                    <c:v>6.9999999999999999E-4</c:v>
                  </c:pt>
                  <c:pt idx="184">
                    <c:v>4.0000000000000002E-4</c:v>
                  </c:pt>
                  <c:pt idx="185">
                    <c:v>5.9999999999999995E-4</c:v>
                  </c:pt>
                  <c:pt idx="186">
                    <c:v>4.0000000000000002E-4</c:v>
                  </c:pt>
                  <c:pt idx="187">
                    <c:v>5.0000000000000001E-4</c:v>
                  </c:pt>
                  <c:pt idx="188">
                    <c:v>8.0000000000000004E-4</c:v>
                  </c:pt>
                  <c:pt idx="189">
                    <c:v>4.0000000000000002E-4</c:v>
                  </c:pt>
                  <c:pt idx="190">
                    <c:v>4.0000000000000002E-4</c:v>
                  </c:pt>
                  <c:pt idx="191">
                    <c:v>8.9999999999999998E-4</c:v>
                  </c:pt>
                  <c:pt idx="192">
                    <c:v>6.9999999999999999E-4</c:v>
                  </c:pt>
                  <c:pt idx="193">
                    <c:v>1.1999999999999999E-3</c:v>
                  </c:pt>
                  <c:pt idx="194">
                    <c:v>8.9999999999999998E-4</c:v>
                  </c:pt>
                  <c:pt idx="195">
                    <c:v>5.9999999999999995E-4</c:v>
                  </c:pt>
                  <c:pt idx="196">
                    <c:v>5.9999999999999995E-4</c:v>
                  </c:pt>
                  <c:pt idx="197">
                    <c:v>5.9999999999999995E-4</c:v>
                  </c:pt>
                  <c:pt idx="198">
                    <c:v>6.9999999999999999E-4</c:v>
                  </c:pt>
                  <c:pt idx="199">
                    <c:v>2.9999999999999997E-4</c:v>
                  </c:pt>
                  <c:pt idx="200">
                    <c:v>4.0000000000000002E-4</c:v>
                  </c:pt>
                  <c:pt idx="201">
                    <c:v>8.0000000000000004E-4</c:v>
                  </c:pt>
                  <c:pt idx="202">
                    <c:v>5.9999999999999995E-4</c:v>
                  </c:pt>
                  <c:pt idx="203">
                    <c:v>5.9999999999999995E-4</c:v>
                  </c:pt>
                  <c:pt idx="204">
                    <c:v>5.0000000000000001E-4</c:v>
                  </c:pt>
                  <c:pt idx="205">
                    <c:v>5.0000000000000001E-4</c:v>
                  </c:pt>
                  <c:pt idx="206">
                    <c:v>5.0000000000000001E-4</c:v>
                  </c:pt>
                  <c:pt idx="207">
                    <c:v>2.9999999999999997E-4</c:v>
                  </c:pt>
                  <c:pt idx="208">
                    <c:v>5.9999999999999995E-4</c:v>
                  </c:pt>
                  <c:pt idx="209">
                    <c:v>5.0000000000000001E-4</c:v>
                  </c:pt>
                  <c:pt idx="210">
                    <c:v>8.0000000000000004E-4</c:v>
                  </c:pt>
                  <c:pt idx="211">
                    <c:v>5.0000000000000001E-4</c:v>
                  </c:pt>
                  <c:pt idx="212">
                    <c:v>5.0000000000000001E-4</c:v>
                  </c:pt>
                  <c:pt idx="213">
                    <c:v>5.9999999999999995E-4</c:v>
                  </c:pt>
                  <c:pt idx="214">
                    <c:v>8.0000000000000004E-4</c:v>
                  </c:pt>
                  <c:pt idx="215">
                    <c:v>5.0000000000000001E-4</c:v>
                  </c:pt>
                  <c:pt idx="216">
                    <c:v>6.9999999999999999E-4</c:v>
                  </c:pt>
                  <c:pt idx="217">
                    <c:v>4.0000000000000002E-4</c:v>
                  </c:pt>
                  <c:pt idx="218">
                    <c:v>6.9999999999999999E-4</c:v>
                  </c:pt>
                  <c:pt idx="219">
                    <c:v>4.0000000000000002E-4</c:v>
                  </c:pt>
                  <c:pt idx="220">
                    <c:v>2.9999999999999997E-4</c:v>
                  </c:pt>
                  <c:pt idx="221">
                    <c:v>2.9999999999999997E-4</c:v>
                  </c:pt>
                  <c:pt idx="222">
                    <c:v>5.0000000000000001E-4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5.0000000000000001E-4</c:v>
                  </c:pt>
                  <c:pt idx="229">
                    <c:v>6.9999999999999999E-4</c:v>
                  </c:pt>
                  <c:pt idx="230">
                    <c:v>2.0000000000000001E-4</c:v>
                  </c:pt>
                  <c:pt idx="231">
                    <c:v>3.0000000000000001E-3</c:v>
                  </c:pt>
                  <c:pt idx="232">
                    <c:v>8.0000000000000004E-4</c:v>
                  </c:pt>
                  <c:pt idx="233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1.6000000000000001E-3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2.0000000000000001E-4</c:v>
                  </c:pt>
                  <c:pt idx="25">
                    <c:v>8.0000000000000004E-4</c:v>
                  </c:pt>
                  <c:pt idx="26">
                    <c:v>1E-3</c:v>
                  </c:pt>
                  <c:pt idx="27">
                    <c:v>1.2999999999999999E-3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6.9999999999999999E-4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1.6000000000000001E-3</c:v>
                  </c:pt>
                  <c:pt idx="36">
                    <c:v>5.9999999999999995E-4</c:v>
                  </c:pt>
                  <c:pt idx="37">
                    <c:v>5.0000000000000001E-4</c:v>
                  </c:pt>
                  <c:pt idx="38">
                    <c:v>1.5E-3</c:v>
                  </c:pt>
                  <c:pt idx="39">
                    <c:v>4.0000000000000002E-4</c:v>
                  </c:pt>
                  <c:pt idx="40">
                    <c:v>5.9999999999999995E-4</c:v>
                  </c:pt>
                  <c:pt idx="41">
                    <c:v>4.0000000000000002E-4</c:v>
                  </c:pt>
                  <c:pt idx="42">
                    <c:v>5.0000000000000001E-4</c:v>
                  </c:pt>
                  <c:pt idx="43">
                    <c:v>4.0000000000000002E-4</c:v>
                  </c:pt>
                  <c:pt idx="44">
                    <c:v>8.0000000000000004E-4</c:v>
                  </c:pt>
                  <c:pt idx="45">
                    <c:v>5.9999999999999995E-4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4.0000000000000002E-4</c:v>
                  </c:pt>
                  <c:pt idx="49">
                    <c:v>6.9999999999999999E-4</c:v>
                  </c:pt>
                  <c:pt idx="50">
                    <c:v>5.0000000000000001E-4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1.1000000000000001E-3</c:v>
                  </c:pt>
                  <c:pt idx="55">
                    <c:v>5.0000000000000001E-4</c:v>
                  </c:pt>
                  <c:pt idx="56">
                    <c:v>5.9999999999999995E-4</c:v>
                  </c:pt>
                  <c:pt idx="57">
                    <c:v>4.0000000000000002E-4</c:v>
                  </c:pt>
                  <c:pt idx="58">
                    <c:v>8.0000000000000004E-4</c:v>
                  </c:pt>
                  <c:pt idx="59">
                    <c:v>1.8E-3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1E-3</c:v>
                  </c:pt>
                  <c:pt idx="65">
                    <c:v>8.0000000000000004E-4</c:v>
                  </c:pt>
                  <c:pt idx="66">
                    <c:v>1.1000000000000001E-3</c:v>
                  </c:pt>
                  <c:pt idx="67">
                    <c:v>5.0000000000000001E-4</c:v>
                  </c:pt>
                  <c:pt idx="68">
                    <c:v>5.0000000000000001E-4</c:v>
                  </c:pt>
                  <c:pt idx="69">
                    <c:v>2.9999999999999997E-4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1E-3</c:v>
                  </c:pt>
                  <c:pt idx="75">
                    <c:v>2.9999999999999997E-4</c:v>
                  </c:pt>
                  <c:pt idx="76">
                    <c:v>5.9999999999999995E-4</c:v>
                  </c:pt>
                  <c:pt idx="77">
                    <c:v>5.9999999999999995E-4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2.9999999999999997E-4</c:v>
                  </c:pt>
                  <c:pt idx="85">
                    <c:v>4.0000000000000002E-4</c:v>
                  </c:pt>
                  <c:pt idx="86">
                    <c:v>2.9999999999999997E-4</c:v>
                  </c:pt>
                  <c:pt idx="87">
                    <c:v>6.9999999999999999E-4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5.0000000000000001E-4</c:v>
                  </c:pt>
                  <c:pt idx="91">
                    <c:v>4.0000000000000002E-4</c:v>
                  </c:pt>
                  <c:pt idx="92">
                    <c:v>2.9999999999999997E-4</c:v>
                  </c:pt>
                  <c:pt idx="93">
                    <c:v>5.0000000000000001E-4</c:v>
                  </c:pt>
                  <c:pt idx="94">
                    <c:v>4.0000000000000002E-4</c:v>
                  </c:pt>
                  <c:pt idx="95">
                    <c:v>5.9999999999999995E-4</c:v>
                  </c:pt>
                  <c:pt idx="96">
                    <c:v>2.9999999999999997E-4</c:v>
                  </c:pt>
                  <c:pt idx="97">
                    <c:v>5.9999999999999995E-4</c:v>
                  </c:pt>
                  <c:pt idx="98">
                    <c:v>4.0000000000000002E-4</c:v>
                  </c:pt>
                  <c:pt idx="99">
                    <c:v>5.0000000000000001E-4</c:v>
                  </c:pt>
                  <c:pt idx="100">
                    <c:v>5.0000000000000001E-4</c:v>
                  </c:pt>
                  <c:pt idx="101">
                    <c:v>1.1000000000000001E-3</c:v>
                  </c:pt>
                  <c:pt idx="102">
                    <c:v>4.0000000000000002E-4</c:v>
                  </c:pt>
                  <c:pt idx="103">
                    <c:v>5.0000000000000001E-4</c:v>
                  </c:pt>
                  <c:pt idx="104">
                    <c:v>5.9999999999999995E-4</c:v>
                  </c:pt>
                  <c:pt idx="105">
                    <c:v>5.0000000000000001E-4</c:v>
                  </c:pt>
                  <c:pt idx="106">
                    <c:v>5.0000000000000001E-4</c:v>
                  </c:pt>
                  <c:pt idx="107">
                    <c:v>4.0000000000000002E-4</c:v>
                  </c:pt>
                  <c:pt idx="108">
                    <c:v>4.0000000000000002E-4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5.0000000000000001E-4</c:v>
                  </c:pt>
                  <c:pt idx="112">
                    <c:v>2.9999999999999997E-4</c:v>
                  </c:pt>
                  <c:pt idx="113">
                    <c:v>2.9999999999999997E-4</c:v>
                  </c:pt>
                  <c:pt idx="114">
                    <c:v>1.1000000000000001E-3</c:v>
                  </c:pt>
                  <c:pt idx="115">
                    <c:v>8.9999999999999998E-4</c:v>
                  </c:pt>
                  <c:pt idx="116">
                    <c:v>5.0000000000000001E-4</c:v>
                  </c:pt>
                  <c:pt idx="117">
                    <c:v>5.9999999999999995E-4</c:v>
                  </c:pt>
                  <c:pt idx="118">
                    <c:v>8.0000000000000004E-4</c:v>
                  </c:pt>
                  <c:pt idx="119">
                    <c:v>5.9999999999999995E-4</c:v>
                  </c:pt>
                  <c:pt idx="120">
                    <c:v>1E-3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2.9999999999999997E-4</c:v>
                  </c:pt>
                  <c:pt idx="124">
                    <c:v>4.0000000000000002E-4</c:v>
                  </c:pt>
                  <c:pt idx="125">
                    <c:v>2.9999999999999997E-4</c:v>
                  </c:pt>
                  <c:pt idx="126">
                    <c:v>2.9999999999999997E-4</c:v>
                  </c:pt>
                  <c:pt idx="127">
                    <c:v>5.0000000000000001E-4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2.9999999999999997E-4</c:v>
                  </c:pt>
                  <c:pt idx="131">
                    <c:v>8.9999999999999998E-4</c:v>
                  </c:pt>
                  <c:pt idx="132">
                    <c:v>6.9999999999999999E-4</c:v>
                  </c:pt>
                  <c:pt idx="133">
                    <c:v>4.0000000000000002E-4</c:v>
                  </c:pt>
                  <c:pt idx="134">
                    <c:v>5.0000000000000001E-4</c:v>
                  </c:pt>
                  <c:pt idx="135">
                    <c:v>6.9999999999999999E-4</c:v>
                  </c:pt>
                  <c:pt idx="136">
                    <c:v>4.0000000000000002E-4</c:v>
                  </c:pt>
                  <c:pt idx="137">
                    <c:v>6.9999999999999999E-4</c:v>
                  </c:pt>
                  <c:pt idx="138">
                    <c:v>5.0000000000000001E-4</c:v>
                  </c:pt>
                  <c:pt idx="139">
                    <c:v>4.0000000000000002E-4</c:v>
                  </c:pt>
                  <c:pt idx="140">
                    <c:v>8.0000000000000004E-4</c:v>
                  </c:pt>
                  <c:pt idx="141">
                    <c:v>5.9999999999999995E-4</c:v>
                  </c:pt>
                  <c:pt idx="142">
                    <c:v>1.1000000000000001E-3</c:v>
                  </c:pt>
                  <c:pt idx="143">
                    <c:v>2.9999999999999997E-4</c:v>
                  </c:pt>
                  <c:pt idx="144">
                    <c:v>6.9999999999999999E-4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4.0000000000000002E-4</c:v>
                  </c:pt>
                  <c:pt idx="148">
                    <c:v>1.6000000000000001E-3</c:v>
                  </c:pt>
                  <c:pt idx="149">
                    <c:v>8.9999999999999998E-4</c:v>
                  </c:pt>
                  <c:pt idx="150">
                    <c:v>4.0000000000000002E-4</c:v>
                  </c:pt>
                  <c:pt idx="151">
                    <c:v>1.6000000000000001E-3</c:v>
                  </c:pt>
                  <c:pt idx="152">
                    <c:v>4.0000000000000002E-4</c:v>
                  </c:pt>
                  <c:pt idx="153">
                    <c:v>5.0000000000000001E-4</c:v>
                  </c:pt>
                  <c:pt idx="154">
                    <c:v>8.9999999999999998E-4</c:v>
                  </c:pt>
                  <c:pt idx="155">
                    <c:v>6.9999999999999999E-4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6.9999999999999999E-4</c:v>
                  </c:pt>
                  <c:pt idx="160">
                    <c:v>5.9999999999999995E-4</c:v>
                  </c:pt>
                  <c:pt idx="161">
                    <c:v>5.9999999999999995E-4</c:v>
                  </c:pt>
                  <c:pt idx="162">
                    <c:v>1.1000000000000001E-3</c:v>
                  </c:pt>
                  <c:pt idx="163">
                    <c:v>1.2999999999999999E-3</c:v>
                  </c:pt>
                  <c:pt idx="164">
                    <c:v>5.9999999999999995E-4</c:v>
                  </c:pt>
                  <c:pt idx="165">
                    <c:v>4.0000000000000002E-4</c:v>
                  </c:pt>
                  <c:pt idx="166">
                    <c:v>4.0000000000000002E-4</c:v>
                  </c:pt>
                  <c:pt idx="167">
                    <c:v>6.9999999999999999E-4</c:v>
                  </c:pt>
                  <c:pt idx="168">
                    <c:v>4.0000000000000002E-4</c:v>
                  </c:pt>
                  <c:pt idx="169">
                    <c:v>8.0000000000000004E-4</c:v>
                  </c:pt>
                  <c:pt idx="170">
                    <c:v>5.0000000000000001E-4</c:v>
                  </c:pt>
                  <c:pt idx="171">
                    <c:v>6.9999999999999999E-4</c:v>
                  </c:pt>
                  <c:pt idx="172">
                    <c:v>6.9999999999999999E-4</c:v>
                  </c:pt>
                  <c:pt idx="173">
                    <c:v>1.4E-3</c:v>
                  </c:pt>
                  <c:pt idx="174">
                    <c:v>4.0000000000000002E-4</c:v>
                  </c:pt>
                  <c:pt idx="175">
                    <c:v>1.4E-3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79">
                    <c:v>2.9999999999999997E-4</c:v>
                  </c:pt>
                  <c:pt idx="180">
                    <c:v>5.0000000000000001E-4</c:v>
                  </c:pt>
                  <c:pt idx="181">
                    <c:v>5.0000000000000001E-4</c:v>
                  </c:pt>
                  <c:pt idx="182">
                    <c:v>2.9999999999999997E-4</c:v>
                  </c:pt>
                  <c:pt idx="183">
                    <c:v>6.9999999999999999E-4</c:v>
                  </c:pt>
                  <c:pt idx="184">
                    <c:v>4.0000000000000002E-4</c:v>
                  </c:pt>
                  <c:pt idx="185">
                    <c:v>5.9999999999999995E-4</c:v>
                  </c:pt>
                  <c:pt idx="186">
                    <c:v>4.0000000000000002E-4</c:v>
                  </c:pt>
                  <c:pt idx="187">
                    <c:v>5.0000000000000001E-4</c:v>
                  </c:pt>
                  <c:pt idx="188">
                    <c:v>8.0000000000000004E-4</c:v>
                  </c:pt>
                  <c:pt idx="189">
                    <c:v>4.0000000000000002E-4</c:v>
                  </c:pt>
                  <c:pt idx="190">
                    <c:v>4.0000000000000002E-4</c:v>
                  </c:pt>
                  <c:pt idx="191">
                    <c:v>8.9999999999999998E-4</c:v>
                  </c:pt>
                  <c:pt idx="192">
                    <c:v>6.9999999999999999E-4</c:v>
                  </c:pt>
                  <c:pt idx="193">
                    <c:v>1.1999999999999999E-3</c:v>
                  </c:pt>
                  <c:pt idx="194">
                    <c:v>8.9999999999999998E-4</c:v>
                  </c:pt>
                  <c:pt idx="195">
                    <c:v>5.9999999999999995E-4</c:v>
                  </c:pt>
                  <c:pt idx="196">
                    <c:v>5.9999999999999995E-4</c:v>
                  </c:pt>
                  <c:pt idx="197">
                    <c:v>5.9999999999999995E-4</c:v>
                  </c:pt>
                  <c:pt idx="198">
                    <c:v>6.9999999999999999E-4</c:v>
                  </c:pt>
                  <c:pt idx="199">
                    <c:v>2.9999999999999997E-4</c:v>
                  </c:pt>
                  <c:pt idx="200">
                    <c:v>4.0000000000000002E-4</c:v>
                  </c:pt>
                  <c:pt idx="201">
                    <c:v>8.0000000000000004E-4</c:v>
                  </c:pt>
                  <c:pt idx="202">
                    <c:v>5.9999999999999995E-4</c:v>
                  </c:pt>
                  <c:pt idx="203">
                    <c:v>5.9999999999999995E-4</c:v>
                  </c:pt>
                  <c:pt idx="204">
                    <c:v>5.0000000000000001E-4</c:v>
                  </c:pt>
                  <c:pt idx="205">
                    <c:v>5.0000000000000001E-4</c:v>
                  </c:pt>
                  <c:pt idx="206">
                    <c:v>5.0000000000000001E-4</c:v>
                  </c:pt>
                  <c:pt idx="207">
                    <c:v>2.9999999999999997E-4</c:v>
                  </c:pt>
                  <c:pt idx="208">
                    <c:v>5.9999999999999995E-4</c:v>
                  </c:pt>
                  <c:pt idx="209">
                    <c:v>5.0000000000000001E-4</c:v>
                  </c:pt>
                  <c:pt idx="210">
                    <c:v>8.0000000000000004E-4</c:v>
                  </c:pt>
                  <c:pt idx="211">
                    <c:v>5.0000000000000001E-4</c:v>
                  </c:pt>
                  <c:pt idx="212">
                    <c:v>5.0000000000000001E-4</c:v>
                  </c:pt>
                  <c:pt idx="213">
                    <c:v>5.9999999999999995E-4</c:v>
                  </c:pt>
                  <c:pt idx="214">
                    <c:v>8.0000000000000004E-4</c:v>
                  </c:pt>
                  <c:pt idx="215">
                    <c:v>5.0000000000000001E-4</c:v>
                  </c:pt>
                  <c:pt idx="216">
                    <c:v>6.9999999999999999E-4</c:v>
                  </c:pt>
                  <c:pt idx="217">
                    <c:v>4.0000000000000002E-4</c:v>
                  </c:pt>
                  <c:pt idx="218">
                    <c:v>6.9999999999999999E-4</c:v>
                  </c:pt>
                  <c:pt idx="219">
                    <c:v>4.0000000000000002E-4</c:v>
                  </c:pt>
                  <c:pt idx="220">
                    <c:v>2.9999999999999997E-4</c:v>
                  </c:pt>
                  <c:pt idx="221">
                    <c:v>2.9999999999999997E-4</c:v>
                  </c:pt>
                  <c:pt idx="222">
                    <c:v>5.0000000000000001E-4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5.0000000000000001E-4</c:v>
                  </c:pt>
                  <c:pt idx="229">
                    <c:v>6.9999999999999999E-4</c:v>
                  </c:pt>
                  <c:pt idx="230">
                    <c:v>2.0000000000000001E-4</c:v>
                  </c:pt>
                  <c:pt idx="231">
                    <c:v>3.0000000000000001E-3</c:v>
                  </c:pt>
                  <c:pt idx="232">
                    <c:v>8.0000000000000004E-4</c:v>
                  </c:pt>
                  <c:pt idx="2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10240</c:v>
                </c:pt>
                <c:pt idx="2">
                  <c:v>10254</c:v>
                </c:pt>
                <c:pt idx="3">
                  <c:v>10257.5</c:v>
                </c:pt>
                <c:pt idx="4">
                  <c:v>11088</c:v>
                </c:pt>
                <c:pt idx="5">
                  <c:v>11108.5</c:v>
                </c:pt>
                <c:pt idx="6">
                  <c:v>11112</c:v>
                </c:pt>
                <c:pt idx="7">
                  <c:v>11115.5</c:v>
                </c:pt>
                <c:pt idx="8">
                  <c:v>11119</c:v>
                </c:pt>
                <c:pt idx="9">
                  <c:v>11119.5</c:v>
                </c:pt>
                <c:pt idx="10">
                  <c:v>11129.5</c:v>
                </c:pt>
                <c:pt idx="11">
                  <c:v>11133.5</c:v>
                </c:pt>
                <c:pt idx="12">
                  <c:v>11139.5</c:v>
                </c:pt>
                <c:pt idx="13">
                  <c:v>11147</c:v>
                </c:pt>
                <c:pt idx="14">
                  <c:v>11157</c:v>
                </c:pt>
                <c:pt idx="15">
                  <c:v>11161</c:v>
                </c:pt>
                <c:pt idx="16">
                  <c:v>11163.5</c:v>
                </c:pt>
                <c:pt idx="17">
                  <c:v>11167</c:v>
                </c:pt>
                <c:pt idx="18">
                  <c:v>11177.5</c:v>
                </c:pt>
                <c:pt idx="19">
                  <c:v>11181</c:v>
                </c:pt>
                <c:pt idx="20">
                  <c:v>11187.5</c:v>
                </c:pt>
                <c:pt idx="21">
                  <c:v>11194.5</c:v>
                </c:pt>
                <c:pt idx="22">
                  <c:v>11198</c:v>
                </c:pt>
                <c:pt idx="23">
                  <c:v>11205</c:v>
                </c:pt>
                <c:pt idx="24">
                  <c:v>11205.5</c:v>
                </c:pt>
                <c:pt idx="25">
                  <c:v>11211.5</c:v>
                </c:pt>
                <c:pt idx="26">
                  <c:v>11215</c:v>
                </c:pt>
                <c:pt idx="27">
                  <c:v>11236</c:v>
                </c:pt>
                <c:pt idx="28">
                  <c:v>11239</c:v>
                </c:pt>
                <c:pt idx="29">
                  <c:v>11239.5</c:v>
                </c:pt>
                <c:pt idx="30">
                  <c:v>11240</c:v>
                </c:pt>
                <c:pt idx="31">
                  <c:v>11243</c:v>
                </c:pt>
                <c:pt idx="32">
                  <c:v>11246</c:v>
                </c:pt>
                <c:pt idx="33">
                  <c:v>11246.5</c:v>
                </c:pt>
                <c:pt idx="34">
                  <c:v>11249.5</c:v>
                </c:pt>
                <c:pt idx="35">
                  <c:v>11250</c:v>
                </c:pt>
                <c:pt idx="36">
                  <c:v>11256.5</c:v>
                </c:pt>
                <c:pt idx="37">
                  <c:v>11263</c:v>
                </c:pt>
                <c:pt idx="38">
                  <c:v>11263.5</c:v>
                </c:pt>
                <c:pt idx="39">
                  <c:v>11264</c:v>
                </c:pt>
                <c:pt idx="40">
                  <c:v>11266.5</c:v>
                </c:pt>
                <c:pt idx="41">
                  <c:v>11267</c:v>
                </c:pt>
                <c:pt idx="42">
                  <c:v>11270</c:v>
                </c:pt>
                <c:pt idx="43">
                  <c:v>11270.5</c:v>
                </c:pt>
                <c:pt idx="44">
                  <c:v>11277</c:v>
                </c:pt>
                <c:pt idx="45">
                  <c:v>11277.5</c:v>
                </c:pt>
                <c:pt idx="46">
                  <c:v>11280.5</c:v>
                </c:pt>
                <c:pt idx="47">
                  <c:v>11284</c:v>
                </c:pt>
                <c:pt idx="48">
                  <c:v>11284.5</c:v>
                </c:pt>
                <c:pt idx="49">
                  <c:v>11287</c:v>
                </c:pt>
                <c:pt idx="50">
                  <c:v>11287.5</c:v>
                </c:pt>
                <c:pt idx="51">
                  <c:v>11290.5</c:v>
                </c:pt>
                <c:pt idx="52">
                  <c:v>11297.5</c:v>
                </c:pt>
                <c:pt idx="53">
                  <c:v>11298</c:v>
                </c:pt>
                <c:pt idx="54">
                  <c:v>11301</c:v>
                </c:pt>
                <c:pt idx="55">
                  <c:v>11301.5</c:v>
                </c:pt>
                <c:pt idx="56">
                  <c:v>11304.5</c:v>
                </c:pt>
                <c:pt idx="57">
                  <c:v>11308</c:v>
                </c:pt>
                <c:pt idx="58">
                  <c:v>11311</c:v>
                </c:pt>
                <c:pt idx="59">
                  <c:v>11311.5</c:v>
                </c:pt>
                <c:pt idx="60">
                  <c:v>11312</c:v>
                </c:pt>
                <c:pt idx="61">
                  <c:v>11314.5</c:v>
                </c:pt>
                <c:pt idx="62">
                  <c:v>11315</c:v>
                </c:pt>
                <c:pt idx="63">
                  <c:v>11321</c:v>
                </c:pt>
                <c:pt idx="64">
                  <c:v>11322</c:v>
                </c:pt>
                <c:pt idx="65">
                  <c:v>11332</c:v>
                </c:pt>
                <c:pt idx="66">
                  <c:v>11335.5</c:v>
                </c:pt>
                <c:pt idx="67">
                  <c:v>11339</c:v>
                </c:pt>
                <c:pt idx="68">
                  <c:v>11342</c:v>
                </c:pt>
                <c:pt idx="69">
                  <c:v>11342.5</c:v>
                </c:pt>
                <c:pt idx="70">
                  <c:v>11343</c:v>
                </c:pt>
                <c:pt idx="71">
                  <c:v>11345.5</c:v>
                </c:pt>
                <c:pt idx="72">
                  <c:v>11346</c:v>
                </c:pt>
                <c:pt idx="73">
                  <c:v>11346.5</c:v>
                </c:pt>
                <c:pt idx="74">
                  <c:v>11349</c:v>
                </c:pt>
                <c:pt idx="75">
                  <c:v>11349.5</c:v>
                </c:pt>
                <c:pt idx="76">
                  <c:v>11352.5</c:v>
                </c:pt>
                <c:pt idx="77">
                  <c:v>11353</c:v>
                </c:pt>
                <c:pt idx="78">
                  <c:v>11356.5</c:v>
                </c:pt>
                <c:pt idx="79">
                  <c:v>11360</c:v>
                </c:pt>
                <c:pt idx="80">
                  <c:v>11370</c:v>
                </c:pt>
                <c:pt idx="81">
                  <c:v>11373</c:v>
                </c:pt>
                <c:pt idx="82">
                  <c:v>11373.5</c:v>
                </c:pt>
                <c:pt idx="83">
                  <c:v>11376.5</c:v>
                </c:pt>
                <c:pt idx="84">
                  <c:v>11377</c:v>
                </c:pt>
                <c:pt idx="85">
                  <c:v>11384</c:v>
                </c:pt>
                <c:pt idx="86">
                  <c:v>11394</c:v>
                </c:pt>
                <c:pt idx="87">
                  <c:v>11394.5</c:v>
                </c:pt>
                <c:pt idx="88">
                  <c:v>11397.5</c:v>
                </c:pt>
                <c:pt idx="89">
                  <c:v>11398</c:v>
                </c:pt>
                <c:pt idx="90">
                  <c:v>11401</c:v>
                </c:pt>
                <c:pt idx="91">
                  <c:v>11404</c:v>
                </c:pt>
                <c:pt idx="92">
                  <c:v>11404.5</c:v>
                </c:pt>
                <c:pt idx="93">
                  <c:v>11407.5</c:v>
                </c:pt>
                <c:pt idx="94">
                  <c:v>11408</c:v>
                </c:pt>
                <c:pt idx="95">
                  <c:v>11411</c:v>
                </c:pt>
                <c:pt idx="96">
                  <c:v>11411.5</c:v>
                </c:pt>
                <c:pt idx="97">
                  <c:v>11435</c:v>
                </c:pt>
                <c:pt idx="98">
                  <c:v>11438.5</c:v>
                </c:pt>
                <c:pt idx="99">
                  <c:v>11439</c:v>
                </c:pt>
                <c:pt idx="100">
                  <c:v>11442</c:v>
                </c:pt>
                <c:pt idx="101">
                  <c:v>11442.5</c:v>
                </c:pt>
                <c:pt idx="102">
                  <c:v>11445.5</c:v>
                </c:pt>
                <c:pt idx="103">
                  <c:v>11449</c:v>
                </c:pt>
                <c:pt idx="104">
                  <c:v>11452.5</c:v>
                </c:pt>
                <c:pt idx="105">
                  <c:v>11459.5</c:v>
                </c:pt>
                <c:pt idx="106">
                  <c:v>11463</c:v>
                </c:pt>
                <c:pt idx="107">
                  <c:v>11466.5</c:v>
                </c:pt>
                <c:pt idx="108">
                  <c:v>11469.5</c:v>
                </c:pt>
                <c:pt idx="109">
                  <c:v>11473</c:v>
                </c:pt>
                <c:pt idx="110">
                  <c:v>11476.5</c:v>
                </c:pt>
                <c:pt idx="111">
                  <c:v>11479.5</c:v>
                </c:pt>
                <c:pt idx="112">
                  <c:v>11483.5</c:v>
                </c:pt>
                <c:pt idx="113">
                  <c:v>11494</c:v>
                </c:pt>
                <c:pt idx="114">
                  <c:v>12355</c:v>
                </c:pt>
                <c:pt idx="115">
                  <c:v>12362</c:v>
                </c:pt>
                <c:pt idx="116">
                  <c:v>12363</c:v>
                </c:pt>
                <c:pt idx="117">
                  <c:v>12379.5</c:v>
                </c:pt>
                <c:pt idx="118">
                  <c:v>12382.5</c:v>
                </c:pt>
                <c:pt idx="119">
                  <c:v>12383</c:v>
                </c:pt>
                <c:pt idx="120">
                  <c:v>12386.5</c:v>
                </c:pt>
                <c:pt idx="121">
                  <c:v>12389.5</c:v>
                </c:pt>
                <c:pt idx="122">
                  <c:v>12390</c:v>
                </c:pt>
                <c:pt idx="123">
                  <c:v>12393</c:v>
                </c:pt>
                <c:pt idx="124">
                  <c:v>12400</c:v>
                </c:pt>
                <c:pt idx="125">
                  <c:v>12403.5</c:v>
                </c:pt>
                <c:pt idx="126">
                  <c:v>12407</c:v>
                </c:pt>
                <c:pt idx="127">
                  <c:v>12410.5</c:v>
                </c:pt>
                <c:pt idx="128">
                  <c:v>12414</c:v>
                </c:pt>
                <c:pt idx="129">
                  <c:v>12417.5</c:v>
                </c:pt>
                <c:pt idx="130">
                  <c:v>12421</c:v>
                </c:pt>
                <c:pt idx="131">
                  <c:v>12434.5</c:v>
                </c:pt>
                <c:pt idx="132">
                  <c:v>12438</c:v>
                </c:pt>
                <c:pt idx="133">
                  <c:v>12438.5</c:v>
                </c:pt>
                <c:pt idx="134">
                  <c:v>12439</c:v>
                </c:pt>
                <c:pt idx="135">
                  <c:v>12445</c:v>
                </c:pt>
                <c:pt idx="136">
                  <c:v>12469</c:v>
                </c:pt>
                <c:pt idx="137">
                  <c:v>12472.5</c:v>
                </c:pt>
                <c:pt idx="138">
                  <c:v>12479</c:v>
                </c:pt>
                <c:pt idx="139">
                  <c:v>12479.5</c:v>
                </c:pt>
                <c:pt idx="140">
                  <c:v>12486</c:v>
                </c:pt>
                <c:pt idx="141">
                  <c:v>12486.5</c:v>
                </c:pt>
                <c:pt idx="142">
                  <c:v>12489.5</c:v>
                </c:pt>
                <c:pt idx="143">
                  <c:v>12499.5</c:v>
                </c:pt>
                <c:pt idx="144">
                  <c:v>12506</c:v>
                </c:pt>
                <c:pt idx="145">
                  <c:v>12506.5</c:v>
                </c:pt>
                <c:pt idx="146">
                  <c:v>12507</c:v>
                </c:pt>
                <c:pt idx="147">
                  <c:v>12509.5</c:v>
                </c:pt>
                <c:pt idx="148">
                  <c:v>12510</c:v>
                </c:pt>
                <c:pt idx="149">
                  <c:v>12513.5</c:v>
                </c:pt>
                <c:pt idx="150">
                  <c:v>12516.5</c:v>
                </c:pt>
                <c:pt idx="151">
                  <c:v>12517</c:v>
                </c:pt>
                <c:pt idx="152">
                  <c:v>12524</c:v>
                </c:pt>
                <c:pt idx="153">
                  <c:v>12527.5</c:v>
                </c:pt>
                <c:pt idx="154">
                  <c:v>12530.5</c:v>
                </c:pt>
                <c:pt idx="155">
                  <c:v>12531</c:v>
                </c:pt>
                <c:pt idx="156">
                  <c:v>12534</c:v>
                </c:pt>
                <c:pt idx="157">
                  <c:v>12558.5</c:v>
                </c:pt>
                <c:pt idx="158">
                  <c:v>12561.5</c:v>
                </c:pt>
                <c:pt idx="159">
                  <c:v>12562</c:v>
                </c:pt>
                <c:pt idx="160">
                  <c:v>12565</c:v>
                </c:pt>
                <c:pt idx="161">
                  <c:v>12565.5</c:v>
                </c:pt>
                <c:pt idx="162">
                  <c:v>12568.5</c:v>
                </c:pt>
                <c:pt idx="163">
                  <c:v>12569</c:v>
                </c:pt>
                <c:pt idx="164">
                  <c:v>12571.5</c:v>
                </c:pt>
                <c:pt idx="165">
                  <c:v>12572</c:v>
                </c:pt>
                <c:pt idx="166">
                  <c:v>12575.5</c:v>
                </c:pt>
                <c:pt idx="167">
                  <c:v>12578.5</c:v>
                </c:pt>
                <c:pt idx="168">
                  <c:v>12582</c:v>
                </c:pt>
                <c:pt idx="169">
                  <c:v>12585.5</c:v>
                </c:pt>
                <c:pt idx="170">
                  <c:v>12592</c:v>
                </c:pt>
                <c:pt idx="171">
                  <c:v>12592.5</c:v>
                </c:pt>
                <c:pt idx="172">
                  <c:v>12685.5</c:v>
                </c:pt>
                <c:pt idx="173">
                  <c:v>12689</c:v>
                </c:pt>
                <c:pt idx="174">
                  <c:v>12692</c:v>
                </c:pt>
                <c:pt idx="175">
                  <c:v>12692.5</c:v>
                </c:pt>
                <c:pt idx="176">
                  <c:v>12699</c:v>
                </c:pt>
                <c:pt idx="177">
                  <c:v>12702.5</c:v>
                </c:pt>
                <c:pt idx="178">
                  <c:v>12713</c:v>
                </c:pt>
                <c:pt idx="179">
                  <c:v>12716</c:v>
                </c:pt>
                <c:pt idx="180">
                  <c:v>12716.5</c:v>
                </c:pt>
                <c:pt idx="181">
                  <c:v>12719.5</c:v>
                </c:pt>
                <c:pt idx="182">
                  <c:v>12723</c:v>
                </c:pt>
                <c:pt idx="183">
                  <c:v>12723.5</c:v>
                </c:pt>
                <c:pt idx="184">
                  <c:v>12730</c:v>
                </c:pt>
                <c:pt idx="185">
                  <c:v>12733.5</c:v>
                </c:pt>
                <c:pt idx="186">
                  <c:v>12768</c:v>
                </c:pt>
                <c:pt idx="187">
                  <c:v>12775</c:v>
                </c:pt>
                <c:pt idx="188">
                  <c:v>13623</c:v>
                </c:pt>
                <c:pt idx="189">
                  <c:v>13633.5</c:v>
                </c:pt>
                <c:pt idx="190">
                  <c:v>13637</c:v>
                </c:pt>
                <c:pt idx="191">
                  <c:v>13647.5</c:v>
                </c:pt>
                <c:pt idx="192">
                  <c:v>13661</c:v>
                </c:pt>
                <c:pt idx="193">
                  <c:v>13668</c:v>
                </c:pt>
                <c:pt idx="194">
                  <c:v>13688.5</c:v>
                </c:pt>
                <c:pt idx="195">
                  <c:v>13692</c:v>
                </c:pt>
                <c:pt idx="196">
                  <c:v>13695.5</c:v>
                </c:pt>
                <c:pt idx="197">
                  <c:v>13702.5</c:v>
                </c:pt>
                <c:pt idx="198">
                  <c:v>13716</c:v>
                </c:pt>
                <c:pt idx="199">
                  <c:v>13717</c:v>
                </c:pt>
                <c:pt idx="200">
                  <c:v>13719.5</c:v>
                </c:pt>
                <c:pt idx="201">
                  <c:v>13723</c:v>
                </c:pt>
                <c:pt idx="202">
                  <c:v>13726.5</c:v>
                </c:pt>
                <c:pt idx="203">
                  <c:v>13729.5</c:v>
                </c:pt>
                <c:pt idx="204">
                  <c:v>13730</c:v>
                </c:pt>
                <c:pt idx="205">
                  <c:v>13733</c:v>
                </c:pt>
                <c:pt idx="206">
                  <c:v>13733</c:v>
                </c:pt>
                <c:pt idx="207">
                  <c:v>13740</c:v>
                </c:pt>
                <c:pt idx="208">
                  <c:v>13743.5</c:v>
                </c:pt>
                <c:pt idx="209">
                  <c:v>13750.5</c:v>
                </c:pt>
                <c:pt idx="210">
                  <c:v>13757</c:v>
                </c:pt>
                <c:pt idx="211">
                  <c:v>13757.5</c:v>
                </c:pt>
                <c:pt idx="212">
                  <c:v>13802</c:v>
                </c:pt>
                <c:pt idx="213">
                  <c:v>13846.5</c:v>
                </c:pt>
                <c:pt idx="214">
                  <c:v>13881</c:v>
                </c:pt>
                <c:pt idx="215">
                  <c:v>13887.5</c:v>
                </c:pt>
                <c:pt idx="216">
                  <c:v>13888</c:v>
                </c:pt>
                <c:pt idx="217">
                  <c:v>13891</c:v>
                </c:pt>
                <c:pt idx="218">
                  <c:v>13894.5</c:v>
                </c:pt>
                <c:pt idx="219">
                  <c:v>13911.5</c:v>
                </c:pt>
                <c:pt idx="220">
                  <c:v>13915.5</c:v>
                </c:pt>
                <c:pt idx="221">
                  <c:v>13919</c:v>
                </c:pt>
                <c:pt idx="222">
                  <c:v>13922</c:v>
                </c:pt>
                <c:pt idx="223">
                  <c:v>13929</c:v>
                </c:pt>
                <c:pt idx="224">
                  <c:v>13939</c:v>
                </c:pt>
                <c:pt idx="225">
                  <c:v>13942.5</c:v>
                </c:pt>
                <c:pt idx="226">
                  <c:v>13943</c:v>
                </c:pt>
                <c:pt idx="227">
                  <c:v>13946</c:v>
                </c:pt>
                <c:pt idx="228">
                  <c:v>13949.5</c:v>
                </c:pt>
                <c:pt idx="229">
                  <c:v>13953</c:v>
                </c:pt>
                <c:pt idx="230">
                  <c:v>14895</c:v>
                </c:pt>
                <c:pt idx="231">
                  <c:v>15200.5</c:v>
                </c:pt>
                <c:pt idx="232">
                  <c:v>15201</c:v>
                </c:pt>
                <c:pt idx="233">
                  <c:v>16235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BA-46D1-9C15-542F8C9E3B6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1.6000000000000001E-3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2.0000000000000001E-4</c:v>
                  </c:pt>
                  <c:pt idx="25">
                    <c:v>8.0000000000000004E-4</c:v>
                  </c:pt>
                  <c:pt idx="26">
                    <c:v>1E-3</c:v>
                  </c:pt>
                  <c:pt idx="27">
                    <c:v>1.2999999999999999E-3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6.9999999999999999E-4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1.6000000000000001E-3</c:v>
                  </c:pt>
                  <c:pt idx="36">
                    <c:v>5.9999999999999995E-4</c:v>
                  </c:pt>
                  <c:pt idx="37">
                    <c:v>5.0000000000000001E-4</c:v>
                  </c:pt>
                  <c:pt idx="38">
                    <c:v>1.5E-3</c:v>
                  </c:pt>
                  <c:pt idx="39">
                    <c:v>4.0000000000000002E-4</c:v>
                  </c:pt>
                  <c:pt idx="40">
                    <c:v>5.9999999999999995E-4</c:v>
                  </c:pt>
                  <c:pt idx="41">
                    <c:v>4.0000000000000002E-4</c:v>
                  </c:pt>
                  <c:pt idx="42">
                    <c:v>5.0000000000000001E-4</c:v>
                  </c:pt>
                  <c:pt idx="43">
                    <c:v>4.0000000000000002E-4</c:v>
                  </c:pt>
                  <c:pt idx="44">
                    <c:v>8.0000000000000004E-4</c:v>
                  </c:pt>
                  <c:pt idx="45">
                    <c:v>5.9999999999999995E-4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4.0000000000000002E-4</c:v>
                  </c:pt>
                  <c:pt idx="49">
                    <c:v>6.9999999999999999E-4</c:v>
                  </c:pt>
                  <c:pt idx="50">
                    <c:v>5.0000000000000001E-4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1.1000000000000001E-3</c:v>
                  </c:pt>
                  <c:pt idx="55">
                    <c:v>5.0000000000000001E-4</c:v>
                  </c:pt>
                  <c:pt idx="56">
                    <c:v>5.9999999999999995E-4</c:v>
                  </c:pt>
                  <c:pt idx="57">
                    <c:v>4.0000000000000002E-4</c:v>
                  </c:pt>
                  <c:pt idx="58">
                    <c:v>8.0000000000000004E-4</c:v>
                  </c:pt>
                  <c:pt idx="59">
                    <c:v>1.8E-3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1E-3</c:v>
                  </c:pt>
                  <c:pt idx="65">
                    <c:v>8.0000000000000004E-4</c:v>
                  </c:pt>
                  <c:pt idx="66">
                    <c:v>1.1000000000000001E-3</c:v>
                  </c:pt>
                  <c:pt idx="67">
                    <c:v>5.0000000000000001E-4</c:v>
                  </c:pt>
                  <c:pt idx="68">
                    <c:v>5.0000000000000001E-4</c:v>
                  </c:pt>
                  <c:pt idx="69">
                    <c:v>2.9999999999999997E-4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1E-3</c:v>
                  </c:pt>
                  <c:pt idx="75">
                    <c:v>2.9999999999999997E-4</c:v>
                  </c:pt>
                  <c:pt idx="76">
                    <c:v>5.9999999999999995E-4</c:v>
                  </c:pt>
                  <c:pt idx="77">
                    <c:v>5.9999999999999995E-4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2.9999999999999997E-4</c:v>
                  </c:pt>
                  <c:pt idx="85">
                    <c:v>4.0000000000000002E-4</c:v>
                  </c:pt>
                  <c:pt idx="86">
                    <c:v>2.9999999999999997E-4</c:v>
                  </c:pt>
                  <c:pt idx="87">
                    <c:v>6.9999999999999999E-4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5.0000000000000001E-4</c:v>
                  </c:pt>
                  <c:pt idx="91">
                    <c:v>4.0000000000000002E-4</c:v>
                  </c:pt>
                  <c:pt idx="92">
                    <c:v>2.9999999999999997E-4</c:v>
                  </c:pt>
                  <c:pt idx="93">
                    <c:v>5.0000000000000001E-4</c:v>
                  </c:pt>
                  <c:pt idx="94">
                    <c:v>4.0000000000000002E-4</c:v>
                  </c:pt>
                  <c:pt idx="95">
                    <c:v>5.9999999999999995E-4</c:v>
                  </c:pt>
                  <c:pt idx="96">
                    <c:v>2.9999999999999997E-4</c:v>
                  </c:pt>
                  <c:pt idx="97">
                    <c:v>5.9999999999999995E-4</c:v>
                  </c:pt>
                  <c:pt idx="98">
                    <c:v>4.0000000000000002E-4</c:v>
                  </c:pt>
                  <c:pt idx="99">
                    <c:v>5.0000000000000001E-4</c:v>
                  </c:pt>
                  <c:pt idx="100">
                    <c:v>5.0000000000000001E-4</c:v>
                  </c:pt>
                  <c:pt idx="101">
                    <c:v>1.1000000000000001E-3</c:v>
                  </c:pt>
                  <c:pt idx="102">
                    <c:v>4.0000000000000002E-4</c:v>
                  </c:pt>
                  <c:pt idx="103">
                    <c:v>5.0000000000000001E-4</c:v>
                  </c:pt>
                  <c:pt idx="104">
                    <c:v>5.9999999999999995E-4</c:v>
                  </c:pt>
                  <c:pt idx="105">
                    <c:v>5.0000000000000001E-4</c:v>
                  </c:pt>
                  <c:pt idx="106">
                    <c:v>5.0000000000000001E-4</c:v>
                  </c:pt>
                  <c:pt idx="107">
                    <c:v>4.0000000000000002E-4</c:v>
                  </c:pt>
                  <c:pt idx="108">
                    <c:v>4.0000000000000002E-4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5.0000000000000001E-4</c:v>
                  </c:pt>
                  <c:pt idx="112">
                    <c:v>2.9999999999999997E-4</c:v>
                  </c:pt>
                  <c:pt idx="113">
                    <c:v>2.9999999999999997E-4</c:v>
                  </c:pt>
                  <c:pt idx="114">
                    <c:v>1.1000000000000001E-3</c:v>
                  </c:pt>
                  <c:pt idx="115">
                    <c:v>8.9999999999999998E-4</c:v>
                  </c:pt>
                  <c:pt idx="116">
                    <c:v>5.0000000000000001E-4</c:v>
                  </c:pt>
                  <c:pt idx="117">
                    <c:v>5.9999999999999995E-4</c:v>
                  </c:pt>
                  <c:pt idx="118">
                    <c:v>8.0000000000000004E-4</c:v>
                  </c:pt>
                  <c:pt idx="119">
                    <c:v>5.9999999999999995E-4</c:v>
                  </c:pt>
                  <c:pt idx="120">
                    <c:v>1E-3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2.9999999999999997E-4</c:v>
                  </c:pt>
                  <c:pt idx="124">
                    <c:v>4.0000000000000002E-4</c:v>
                  </c:pt>
                  <c:pt idx="125">
                    <c:v>2.9999999999999997E-4</c:v>
                  </c:pt>
                  <c:pt idx="126">
                    <c:v>2.9999999999999997E-4</c:v>
                  </c:pt>
                  <c:pt idx="127">
                    <c:v>5.0000000000000001E-4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2.9999999999999997E-4</c:v>
                  </c:pt>
                  <c:pt idx="131">
                    <c:v>8.9999999999999998E-4</c:v>
                  </c:pt>
                  <c:pt idx="132">
                    <c:v>6.9999999999999999E-4</c:v>
                  </c:pt>
                  <c:pt idx="133">
                    <c:v>4.0000000000000002E-4</c:v>
                  </c:pt>
                  <c:pt idx="134">
                    <c:v>5.0000000000000001E-4</c:v>
                  </c:pt>
                  <c:pt idx="135">
                    <c:v>6.9999999999999999E-4</c:v>
                  </c:pt>
                  <c:pt idx="136">
                    <c:v>4.0000000000000002E-4</c:v>
                  </c:pt>
                  <c:pt idx="137">
                    <c:v>6.9999999999999999E-4</c:v>
                  </c:pt>
                  <c:pt idx="138">
                    <c:v>5.0000000000000001E-4</c:v>
                  </c:pt>
                  <c:pt idx="139">
                    <c:v>4.0000000000000002E-4</c:v>
                  </c:pt>
                  <c:pt idx="140">
                    <c:v>8.0000000000000004E-4</c:v>
                  </c:pt>
                  <c:pt idx="141">
                    <c:v>5.9999999999999995E-4</c:v>
                  </c:pt>
                  <c:pt idx="142">
                    <c:v>1.1000000000000001E-3</c:v>
                  </c:pt>
                  <c:pt idx="143">
                    <c:v>2.9999999999999997E-4</c:v>
                  </c:pt>
                  <c:pt idx="144">
                    <c:v>6.9999999999999999E-4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4.0000000000000002E-4</c:v>
                  </c:pt>
                  <c:pt idx="148">
                    <c:v>1.6000000000000001E-3</c:v>
                  </c:pt>
                  <c:pt idx="149">
                    <c:v>8.9999999999999998E-4</c:v>
                  </c:pt>
                  <c:pt idx="150">
                    <c:v>4.0000000000000002E-4</c:v>
                  </c:pt>
                  <c:pt idx="151">
                    <c:v>1.6000000000000001E-3</c:v>
                  </c:pt>
                  <c:pt idx="152">
                    <c:v>4.0000000000000002E-4</c:v>
                  </c:pt>
                  <c:pt idx="153">
                    <c:v>5.0000000000000001E-4</c:v>
                  </c:pt>
                  <c:pt idx="154">
                    <c:v>8.9999999999999998E-4</c:v>
                  </c:pt>
                  <c:pt idx="155">
                    <c:v>6.9999999999999999E-4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6.9999999999999999E-4</c:v>
                  </c:pt>
                  <c:pt idx="160">
                    <c:v>5.9999999999999995E-4</c:v>
                  </c:pt>
                  <c:pt idx="161">
                    <c:v>5.9999999999999995E-4</c:v>
                  </c:pt>
                  <c:pt idx="162">
                    <c:v>1.1000000000000001E-3</c:v>
                  </c:pt>
                  <c:pt idx="163">
                    <c:v>1.2999999999999999E-3</c:v>
                  </c:pt>
                  <c:pt idx="164">
                    <c:v>5.9999999999999995E-4</c:v>
                  </c:pt>
                  <c:pt idx="165">
                    <c:v>4.0000000000000002E-4</c:v>
                  </c:pt>
                  <c:pt idx="166">
                    <c:v>4.0000000000000002E-4</c:v>
                  </c:pt>
                  <c:pt idx="167">
                    <c:v>6.9999999999999999E-4</c:v>
                  </c:pt>
                  <c:pt idx="168">
                    <c:v>4.0000000000000002E-4</c:v>
                  </c:pt>
                  <c:pt idx="169">
                    <c:v>8.0000000000000004E-4</c:v>
                  </c:pt>
                  <c:pt idx="170">
                    <c:v>5.0000000000000001E-4</c:v>
                  </c:pt>
                  <c:pt idx="171">
                    <c:v>6.9999999999999999E-4</c:v>
                  </c:pt>
                  <c:pt idx="172">
                    <c:v>6.9999999999999999E-4</c:v>
                  </c:pt>
                  <c:pt idx="173">
                    <c:v>1.4E-3</c:v>
                  </c:pt>
                  <c:pt idx="174">
                    <c:v>4.0000000000000002E-4</c:v>
                  </c:pt>
                  <c:pt idx="175">
                    <c:v>1.4E-3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79">
                    <c:v>2.9999999999999997E-4</c:v>
                  </c:pt>
                  <c:pt idx="180">
                    <c:v>5.0000000000000001E-4</c:v>
                  </c:pt>
                  <c:pt idx="181">
                    <c:v>5.0000000000000001E-4</c:v>
                  </c:pt>
                  <c:pt idx="182">
                    <c:v>2.9999999999999997E-4</c:v>
                  </c:pt>
                  <c:pt idx="183">
                    <c:v>6.9999999999999999E-4</c:v>
                  </c:pt>
                  <c:pt idx="184">
                    <c:v>4.0000000000000002E-4</c:v>
                  </c:pt>
                  <c:pt idx="185">
                    <c:v>5.9999999999999995E-4</c:v>
                  </c:pt>
                  <c:pt idx="186">
                    <c:v>4.0000000000000002E-4</c:v>
                  </c:pt>
                  <c:pt idx="187">
                    <c:v>5.0000000000000001E-4</c:v>
                  </c:pt>
                  <c:pt idx="188">
                    <c:v>8.0000000000000004E-4</c:v>
                  </c:pt>
                  <c:pt idx="189">
                    <c:v>4.0000000000000002E-4</c:v>
                  </c:pt>
                  <c:pt idx="190">
                    <c:v>4.0000000000000002E-4</c:v>
                  </c:pt>
                  <c:pt idx="191">
                    <c:v>8.9999999999999998E-4</c:v>
                  </c:pt>
                  <c:pt idx="192">
                    <c:v>6.9999999999999999E-4</c:v>
                  </c:pt>
                  <c:pt idx="193">
                    <c:v>1.1999999999999999E-3</c:v>
                  </c:pt>
                  <c:pt idx="194">
                    <c:v>8.9999999999999998E-4</c:v>
                  </c:pt>
                  <c:pt idx="195">
                    <c:v>5.9999999999999995E-4</c:v>
                  </c:pt>
                  <c:pt idx="196">
                    <c:v>5.9999999999999995E-4</c:v>
                  </c:pt>
                  <c:pt idx="197">
                    <c:v>5.9999999999999995E-4</c:v>
                  </c:pt>
                  <c:pt idx="198">
                    <c:v>6.9999999999999999E-4</c:v>
                  </c:pt>
                  <c:pt idx="199">
                    <c:v>2.9999999999999997E-4</c:v>
                  </c:pt>
                  <c:pt idx="200">
                    <c:v>4.0000000000000002E-4</c:v>
                  </c:pt>
                  <c:pt idx="201">
                    <c:v>8.0000000000000004E-4</c:v>
                  </c:pt>
                  <c:pt idx="202">
                    <c:v>5.9999999999999995E-4</c:v>
                  </c:pt>
                  <c:pt idx="203">
                    <c:v>5.9999999999999995E-4</c:v>
                  </c:pt>
                  <c:pt idx="204">
                    <c:v>5.0000000000000001E-4</c:v>
                  </c:pt>
                  <c:pt idx="205">
                    <c:v>5.0000000000000001E-4</c:v>
                  </c:pt>
                  <c:pt idx="206">
                    <c:v>5.0000000000000001E-4</c:v>
                  </c:pt>
                  <c:pt idx="207">
                    <c:v>2.9999999999999997E-4</c:v>
                  </c:pt>
                  <c:pt idx="208">
                    <c:v>5.9999999999999995E-4</c:v>
                  </c:pt>
                  <c:pt idx="209">
                    <c:v>5.0000000000000001E-4</c:v>
                  </c:pt>
                  <c:pt idx="210">
                    <c:v>8.0000000000000004E-4</c:v>
                  </c:pt>
                  <c:pt idx="211">
                    <c:v>5.0000000000000001E-4</c:v>
                  </c:pt>
                  <c:pt idx="212">
                    <c:v>5.0000000000000001E-4</c:v>
                  </c:pt>
                  <c:pt idx="213">
                    <c:v>5.9999999999999995E-4</c:v>
                  </c:pt>
                  <c:pt idx="214">
                    <c:v>8.0000000000000004E-4</c:v>
                  </c:pt>
                  <c:pt idx="215">
                    <c:v>5.0000000000000001E-4</c:v>
                  </c:pt>
                  <c:pt idx="216">
                    <c:v>6.9999999999999999E-4</c:v>
                  </c:pt>
                  <c:pt idx="217">
                    <c:v>4.0000000000000002E-4</c:v>
                  </c:pt>
                  <c:pt idx="218">
                    <c:v>6.9999999999999999E-4</c:v>
                  </c:pt>
                  <c:pt idx="219">
                    <c:v>4.0000000000000002E-4</c:v>
                  </c:pt>
                  <c:pt idx="220">
                    <c:v>2.9999999999999997E-4</c:v>
                  </c:pt>
                  <c:pt idx="221">
                    <c:v>2.9999999999999997E-4</c:v>
                  </c:pt>
                  <c:pt idx="222">
                    <c:v>5.0000000000000001E-4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5.0000000000000001E-4</c:v>
                  </c:pt>
                  <c:pt idx="229">
                    <c:v>6.9999999999999999E-4</c:v>
                  </c:pt>
                  <c:pt idx="230">
                    <c:v>2.0000000000000001E-4</c:v>
                  </c:pt>
                  <c:pt idx="231">
                    <c:v>3.0000000000000001E-3</c:v>
                  </c:pt>
                  <c:pt idx="232">
                    <c:v>8.0000000000000004E-4</c:v>
                  </c:pt>
                  <c:pt idx="233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6.9999999999999999E-4</c:v>
                  </c:pt>
                  <c:pt idx="8">
                    <c:v>6.9999999999999999E-4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1.1000000000000001E-3</c:v>
                  </c:pt>
                  <c:pt idx="12">
                    <c:v>1.1000000000000001E-3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6.9999999999999999E-4</c:v>
                  </c:pt>
                  <c:pt idx="16">
                    <c:v>5.0000000000000001E-4</c:v>
                  </c:pt>
                  <c:pt idx="17">
                    <c:v>8.0000000000000004E-4</c:v>
                  </c:pt>
                  <c:pt idx="18">
                    <c:v>5.9999999999999995E-4</c:v>
                  </c:pt>
                  <c:pt idx="19">
                    <c:v>5.9999999999999995E-4</c:v>
                  </c:pt>
                  <c:pt idx="20">
                    <c:v>1.6000000000000001E-3</c:v>
                  </c:pt>
                  <c:pt idx="21">
                    <c:v>4.0000000000000002E-4</c:v>
                  </c:pt>
                  <c:pt idx="22">
                    <c:v>5.9999999999999995E-4</c:v>
                  </c:pt>
                  <c:pt idx="23">
                    <c:v>6.9999999999999999E-4</c:v>
                  </c:pt>
                  <c:pt idx="24">
                    <c:v>2.0000000000000001E-4</c:v>
                  </c:pt>
                  <c:pt idx="25">
                    <c:v>8.0000000000000004E-4</c:v>
                  </c:pt>
                  <c:pt idx="26">
                    <c:v>1E-3</c:v>
                  </c:pt>
                  <c:pt idx="27">
                    <c:v>1.2999999999999999E-3</c:v>
                  </c:pt>
                  <c:pt idx="28">
                    <c:v>1.1000000000000001E-3</c:v>
                  </c:pt>
                  <c:pt idx="29">
                    <c:v>5.9999999999999995E-4</c:v>
                  </c:pt>
                  <c:pt idx="30">
                    <c:v>4.0000000000000002E-4</c:v>
                  </c:pt>
                  <c:pt idx="31">
                    <c:v>4.0000000000000002E-4</c:v>
                  </c:pt>
                  <c:pt idx="32">
                    <c:v>6.9999999999999999E-4</c:v>
                  </c:pt>
                  <c:pt idx="33">
                    <c:v>5.0000000000000001E-4</c:v>
                  </c:pt>
                  <c:pt idx="34">
                    <c:v>4.0000000000000002E-4</c:v>
                  </c:pt>
                  <c:pt idx="35">
                    <c:v>1.6000000000000001E-3</c:v>
                  </c:pt>
                  <c:pt idx="36">
                    <c:v>5.9999999999999995E-4</c:v>
                  </c:pt>
                  <c:pt idx="37">
                    <c:v>5.0000000000000001E-4</c:v>
                  </c:pt>
                  <c:pt idx="38">
                    <c:v>1.5E-3</c:v>
                  </c:pt>
                  <c:pt idx="39">
                    <c:v>4.0000000000000002E-4</c:v>
                  </c:pt>
                  <c:pt idx="40">
                    <c:v>5.9999999999999995E-4</c:v>
                  </c:pt>
                  <c:pt idx="41">
                    <c:v>4.0000000000000002E-4</c:v>
                  </c:pt>
                  <c:pt idx="42">
                    <c:v>5.0000000000000001E-4</c:v>
                  </c:pt>
                  <c:pt idx="43">
                    <c:v>4.0000000000000002E-4</c:v>
                  </c:pt>
                  <c:pt idx="44">
                    <c:v>8.0000000000000004E-4</c:v>
                  </c:pt>
                  <c:pt idx="45">
                    <c:v>5.9999999999999995E-4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4.0000000000000002E-4</c:v>
                  </c:pt>
                  <c:pt idx="49">
                    <c:v>6.9999999999999999E-4</c:v>
                  </c:pt>
                  <c:pt idx="50">
                    <c:v>5.0000000000000001E-4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4.0000000000000002E-4</c:v>
                  </c:pt>
                  <c:pt idx="54">
                    <c:v>1.1000000000000001E-3</c:v>
                  </c:pt>
                  <c:pt idx="55">
                    <c:v>5.0000000000000001E-4</c:v>
                  </c:pt>
                  <c:pt idx="56">
                    <c:v>5.9999999999999995E-4</c:v>
                  </c:pt>
                  <c:pt idx="57">
                    <c:v>4.0000000000000002E-4</c:v>
                  </c:pt>
                  <c:pt idx="58">
                    <c:v>8.0000000000000004E-4</c:v>
                  </c:pt>
                  <c:pt idx="59">
                    <c:v>1.8E-3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6.9999999999999999E-4</c:v>
                  </c:pt>
                  <c:pt idx="63">
                    <c:v>6.9999999999999999E-4</c:v>
                  </c:pt>
                  <c:pt idx="64">
                    <c:v>1E-3</c:v>
                  </c:pt>
                  <c:pt idx="65">
                    <c:v>8.0000000000000004E-4</c:v>
                  </c:pt>
                  <c:pt idx="66">
                    <c:v>1.1000000000000001E-3</c:v>
                  </c:pt>
                  <c:pt idx="67">
                    <c:v>5.0000000000000001E-4</c:v>
                  </c:pt>
                  <c:pt idx="68">
                    <c:v>5.0000000000000001E-4</c:v>
                  </c:pt>
                  <c:pt idx="69">
                    <c:v>2.9999999999999997E-4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1E-3</c:v>
                  </c:pt>
                  <c:pt idx="75">
                    <c:v>2.9999999999999997E-4</c:v>
                  </c:pt>
                  <c:pt idx="76">
                    <c:v>5.9999999999999995E-4</c:v>
                  </c:pt>
                  <c:pt idx="77">
                    <c:v>5.9999999999999995E-4</c:v>
                  </c:pt>
                  <c:pt idx="78">
                    <c:v>4.0000000000000002E-4</c:v>
                  </c:pt>
                  <c:pt idx="79">
                    <c:v>4.0000000000000002E-4</c:v>
                  </c:pt>
                  <c:pt idx="80">
                    <c:v>4.0000000000000002E-4</c:v>
                  </c:pt>
                  <c:pt idx="81">
                    <c:v>4.0000000000000002E-4</c:v>
                  </c:pt>
                  <c:pt idx="82">
                    <c:v>5.0000000000000001E-4</c:v>
                  </c:pt>
                  <c:pt idx="83">
                    <c:v>4.0000000000000002E-4</c:v>
                  </c:pt>
                  <c:pt idx="84">
                    <c:v>2.9999999999999997E-4</c:v>
                  </c:pt>
                  <c:pt idx="85">
                    <c:v>4.0000000000000002E-4</c:v>
                  </c:pt>
                  <c:pt idx="86">
                    <c:v>2.9999999999999997E-4</c:v>
                  </c:pt>
                  <c:pt idx="87">
                    <c:v>6.9999999999999999E-4</c:v>
                  </c:pt>
                  <c:pt idx="88">
                    <c:v>4.0000000000000002E-4</c:v>
                  </c:pt>
                  <c:pt idx="89">
                    <c:v>4.0000000000000002E-4</c:v>
                  </c:pt>
                  <c:pt idx="90">
                    <c:v>5.0000000000000001E-4</c:v>
                  </c:pt>
                  <c:pt idx="91">
                    <c:v>4.0000000000000002E-4</c:v>
                  </c:pt>
                  <c:pt idx="92">
                    <c:v>2.9999999999999997E-4</c:v>
                  </c:pt>
                  <c:pt idx="93">
                    <c:v>5.0000000000000001E-4</c:v>
                  </c:pt>
                  <c:pt idx="94">
                    <c:v>4.0000000000000002E-4</c:v>
                  </c:pt>
                  <c:pt idx="95">
                    <c:v>5.9999999999999995E-4</c:v>
                  </c:pt>
                  <c:pt idx="96">
                    <c:v>2.9999999999999997E-4</c:v>
                  </c:pt>
                  <c:pt idx="97">
                    <c:v>5.9999999999999995E-4</c:v>
                  </c:pt>
                  <c:pt idx="98">
                    <c:v>4.0000000000000002E-4</c:v>
                  </c:pt>
                  <c:pt idx="99">
                    <c:v>5.0000000000000001E-4</c:v>
                  </c:pt>
                  <c:pt idx="100">
                    <c:v>5.0000000000000001E-4</c:v>
                  </c:pt>
                  <c:pt idx="101">
                    <c:v>1.1000000000000001E-3</c:v>
                  </c:pt>
                  <c:pt idx="102">
                    <c:v>4.0000000000000002E-4</c:v>
                  </c:pt>
                  <c:pt idx="103">
                    <c:v>5.0000000000000001E-4</c:v>
                  </c:pt>
                  <c:pt idx="104">
                    <c:v>5.9999999999999995E-4</c:v>
                  </c:pt>
                  <c:pt idx="105">
                    <c:v>5.0000000000000001E-4</c:v>
                  </c:pt>
                  <c:pt idx="106">
                    <c:v>5.0000000000000001E-4</c:v>
                  </c:pt>
                  <c:pt idx="107">
                    <c:v>4.0000000000000002E-4</c:v>
                  </c:pt>
                  <c:pt idx="108">
                    <c:v>4.0000000000000002E-4</c:v>
                  </c:pt>
                  <c:pt idx="109">
                    <c:v>4.0000000000000002E-4</c:v>
                  </c:pt>
                  <c:pt idx="110">
                    <c:v>2.9999999999999997E-4</c:v>
                  </c:pt>
                  <c:pt idx="111">
                    <c:v>5.0000000000000001E-4</c:v>
                  </c:pt>
                  <c:pt idx="112">
                    <c:v>2.9999999999999997E-4</c:v>
                  </c:pt>
                  <c:pt idx="113">
                    <c:v>2.9999999999999997E-4</c:v>
                  </c:pt>
                  <c:pt idx="114">
                    <c:v>1.1000000000000001E-3</c:v>
                  </c:pt>
                  <c:pt idx="115">
                    <c:v>8.9999999999999998E-4</c:v>
                  </c:pt>
                  <c:pt idx="116">
                    <c:v>5.0000000000000001E-4</c:v>
                  </c:pt>
                  <c:pt idx="117">
                    <c:v>5.9999999999999995E-4</c:v>
                  </c:pt>
                  <c:pt idx="118">
                    <c:v>8.0000000000000004E-4</c:v>
                  </c:pt>
                  <c:pt idx="119">
                    <c:v>5.9999999999999995E-4</c:v>
                  </c:pt>
                  <c:pt idx="120">
                    <c:v>1E-3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2.9999999999999997E-4</c:v>
                  </c:pt>
                  <c:pt idx="124">
                    <c:v>4.0000000000000002E-4</c:v>
                  </c:pt>
                  <c:pt idx="125">
                    <c:v>2.9999999999999997E-4</c:v>
                  </c:pt>
                  <c:pt idx="126">
                    <c:v>2.9999999999999997E-4</c:v>
                  </c:pt>
                  <c:pt idx="127">
                    <c:v>5.0000000000000001E-4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2.9999999999999997E-4</c:v>
                  </c:pt>
                  <c:pt idx="131">
                    <c:v>8.9999999999999998E-4</c:v>
                  </c:pt>
                  <c:pt idx="132">
                    <c:v>6.9999999999999999E-4</c:v>
                  </c:pt>
                  <c:pt idx="133">
                    <c:v>4.0000000000000002E-4</c:v>
                  </c:pt>
                  <c:pt idx="134">
                    <c:v>5.0000000000000001E-4</c:v>
                  </c:pt>
                  <c:pt idx="135">
                    <c:v>6.9999999999999999E-4</c:v>
                  </c:pt>
                  <c:pt idx="136">
                    <c:v>4.0000000000000002E-4</c:v>
                  </c:pt>
                  <c:pt idx="137">
                    <c:v>6.9999999999999999E-4</c:v>
                  </c:pt>
                  <c:pt idx="138">
                    <c:v>5.0000000000000001E-4</c:v>
                  </c:pt>
                  <c:pt idx="139">
                    <c:v>4.0000000000000002E-4</c:v>
                  </c:pt>
                  <c:pt idx="140">
                    <c:v>8.0000000000000004E-4</c:v>
                  </c:pt>
                  <c:pt idx="141">
                    <c:v>5.9999999999999995E-4</c:v>
                  </c:pt>
                  <c:pt idx="142">
                    <c:v>1.1000000000000001E-3</c:v>
                  </c:pt>
                  <c:pt idx="143">
                    <c:v>2.9999999999999997E-4</c:v>
                  </c:pt>
                  <c:pt idx="144">
                    <c:v>6.9999999999999999E-4</c:v>
                  </c:pt>
                  <c:pt idx="145">
                    <c:v>5.0000000000000001E-4</c:v>
                  </c:pt>
                  <c:pt idx="146">
                    <c:v>4.0000000000000002E-4</c:v>
                  </c:pt>
                  <c:pt idx="147">
                    <c:v>4.0000000000000002E-4</c:v>
                  </c:pt>
                  <c:pt idx="148">
                    <c:v>1.6000000000000001E-3</c:v>
                  </c:pt>
                  <c:pt idx="149">
                    <c:v>8.9999999999999998E-4</c:v>
                  </c:pt>
                  <c:pt idx="150">
                    <c:v>4.0000000000000002E-4</c:v>
                  </c:pt>
                  <c:pt idx="151">
                    <c:v>1.6000000000000001E-3</c:v>
                  </c:pt>
                  <c:pt idx="152">
                    <c:v>4.0000000000000002E-4</c:v>
                  </c:pt>
                  <c:pt idx="153">
                    <c:v>5.0000000000000001E-4</c:v>
                  </c:pt>
                  <c:pt idx="154">
                    <c:v>8.9999999999999998E-4</c:v>
                  </c:pt>
                  <c:pt idx="155">
                    <c:v>6.9999999999999999E-4</c:v>
                  </c:pt>
                  <c:pt idx="156">
                    <c:v>5.0000000000000001E-4</c:v>
                  </c:pt>
                  <c:pt idx="157">
                    <c:v>6.9999999999999999E-4</c:v>
                  </c:pt>
                  <c:pt idx="158">
                    <c:v>8.0000000000000004E-4</c:v>
                  </c:pt>
                  <c:pt idx="159">
                    <c:v>6.9999999999999999E-4</c:v>
                  </c:pt>
                  <c:pt idx="160">
                    <c:v>5.9999999999999995E-4</c:v>
                  </c:pt>
                  <c:pt idx="161">
                    <c:v>5.9999999999999995E-4</c:v>
                  </c:pt>
                  <c:pt idx="162">
                    <c:v>1.1000000000000001E-3</c:v>
                  </c:pt>
                  <c:pt idx="163">
                    <c:v>1.2999999999999999E-3</c:v>
                  </c:pt>
                  <c:pt idx="164">
                    <c:v>5.9999999999999995E-4</c:v>
                  </c:pt>
                  <c:pt idx="165">
                    <c:v>4.0000000000000002E-4</c:v>
                  </c:pt>
                  <c:pt idx="166">
                    <c:v>4.0000000000000002E-4</c:v>
                  </c:pt>
                  <c:pt idx="167">
                    <c:v>6.9999999999999999E-4</c:v>
                  </c:pt>
                  <c:pt idx="168">
                    <c:v>4.0000000000000002E-4</c:v>
                  </c:pt>
                  <c:pt idx="169">
                    <c:v>8.0000000000000004E-4</c:v>
                  </c:pt>
                  <c:pt idx="170">
                    <c:v>5.0000000000000001E-4</c:v>
                  </c:pt>
                  <c:pt idx="171">
                    <c:v>6.9999999999999999E-4</c:v>
                  </c:pt>
                  <c:pt idx="172">
                    <c:v>6.9999999999999999E-4</c:v>
                  </c:pt>
                  <c:pt idx="173">
                    <c:v>1.4E-3</c:v>
                  </c:pt>
                  <c:pt idx="174">
                    <c:v>4.0000000000000002E-4</c:v>
                  </c:pt>
                  <c:pt idx="175">
                    <c:v>1.4E-3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79">
                    <c:v>2.9999999999999997E-4</c:v>
                  </c:pt>
                  <c:pt idx="180">
                    <c:v>5.0000000000000001E-4</c:v>
                  </c:pt>
                  <c:pt idx="181">
                    <c:v>5.0000000000000001E-4</c:v>
                  </c:pt>
                  <c:pt idx="182">
                    <c:v>2.9999999999999997E-4</c:v>
                  </c:pt>
                  <c:pt idx="183">
                    <c:v>6.9999999999999999E-4</c:v>
                  </c:pt>
                  <c:pt idx="184">
                    <c:v>4.0000000000000002E-4</c:v>
                  </c:pt>
                  <c:pt idx="185">
                    <c:v>5.9999999999999995E-4</c:v>
                  </c:pt>
                  <c:pt idx="186">
                    <c:v>4.0000000000000002E-4</c:v>
                  </c:pt>
                  <c:pt idx="187">
                    <c:v>5.0000000000000001E-4</c:v>
                  </c:pt>
                  <c:pt idx="188">
                    <c:v>8.0000000000000004E-4</c:v>
                  </c:pt>
                  <c:pt idx="189">
                    <c:v>4.0000000000000002E-4</c:v>
                  </c:pt>
                  <c:pt idx="190">
                    <c:v>4.0000000000000002E-4</c:v>
                  </c:pt>
                  <c:pt idx="191">
                    <c:v>8.9999999999999998E-4</c:v>
                  </c:pt>
                  <c:pt idx="192">
                    <c:v>6.9999999999999999E-4</c:v>
                  </c:pt>
                  <c:pt idx="193">
                    <c:v>1.1999999999999999E-3</c:v>
                  </c:pt>
                  <c:pt idx="194">
                    <c:v>8.9999999999999998E-4</c:v>
                  </c:pt>
                  <c:pt idx="195">
                    <c:v>5.9999999999999995E-4</c:v>
                  </c:pt>
                  <c:pt idx="196">
                    <c:v>5.9999999999999995E-4</c:v>
                  </c:pt>
                  <c:pt idx="197">
                    <c:v>5.9999999999999995E-4</c:v>
                  </c:pt>
                  <c:pt idx="198">
                    <c:v>6.9999999999999999E-4</c:v>
                  </c:pt>
                  <c:pt idx="199">
                    <c:v>2.9999999999999997E-4</c:v>
                  </c:pt>
                  <c:pt idx="200">
                    <c:v>4.0000000000000002E-4</c:v>
                  </c:pt>
                  <c:pt idx="201">
                    <c:v>8.0000000000000004E-4</c:v>
                  </c:pt>
                  <c:pt idx="202">
                    <c:v>5.9999999999999995E-4</c:v>
                  </c:pt>
                  <c:pt idx="203">
                    <c:v>5.9999999999999995E-4</c:v>
                  </c:pt>
                  <c:pt idx="204">
                    <c:v>5.0000000000000001E-4</c:v>
                  </c:pt>
                  <c:pt idx="205">
                    <c:v>5.0000000000000001E-4</c:v>
                  </c:pt>
                  <c:pt idx="206">
                    <c:v>5.0000000000000001E-4</c:v>
                  </c:pt>
                  <c:pt idx="207">
                    <c:v>2.9999999999999997E-4</c:v>
                  </c:pt>
                  <c:pt idx="208">
                    <c:v>5.9999999999999995E-4</c:v>
                  </c:pt>
                  <c:pt idx="209">
                    <c:v>5.0000000000000001E-4</c:v>
                  </c:pt>
                  <c:pt idx="210">
                    <c:v>8.0000000000000004E-4</c:v>
                  </c:pt>
                  <c:pt idx="211">
                    <c:v>5.0000000000000001E-4</c:v>
                  </c:pt>
                  <c:pt idx="212">
                    <c:v>5.0000000000000001E-4</c:v>
                  </c:pt>
                  <c:pt idx="213">
                    <c:v>5.9999999999999995E-4</c:v>
                  </c:pt>
                  <c:pt idx="214">
                    <c:v>8.0000000000000004E-4</c:v>
                  </c:pt>
                  <c:pt idx="215">
                    <c:v>5.0000000000000001E-4</c:v>
                  </c:pt>
                  <c:pt idx="216">
                    <c:v>6.9999999999999999E-4</c:v>
                  </c:pt>
                  <c:pt idx="217">
                    <c:v>4.0000000000000002E-4</c:v>
                  </c:pt>
                  <c:pt idx="218">
                    <c:v>6.9999999999999999E-4</c:v>
                  </c:pt>
                  <c:pt idx="219">
                    <c:v>4.0000000000000002E-4</c:v>
                  </c:pt>
                  <c:pt idx="220">
                    <c:v>2.9999999999999997E-4</c:v>
                  </c:pt>
                  <c:pt idx="221">
                    <c:v>2.9999999999999997E-4</c:v>
                  </c:pt>
                  <c:pt idx="222">
                    <c:v>5.0000000000000001E-4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5.0000000000000001E-4</c:v>
                  </c:pt>
                  <c:pt idx="229">
                    <c:v>6.9999999999999999E-4</c:v>
                  </c:pt>
                  <c:pt idx="230">
                    <c:v>2.0000000000000001E-4</c:v>
                  </c:pt>
                  <c:pt idx="231">
                    <c:v>3.0000000000000001E-3</c:v>
                  </c:pt>
                  <c:pt idx="232">
                    <c:v>8.0000000000000004E-4</c:v>
                  </c:pt>
                  <c:pt idx="2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10240</c:v>
                </c:pt>
                <c:pt idx="2">
                  <c:v>10254</c:v>
                </c:pt>
                <c:pt idx="3">
                  <c:v>10257.5</c:v>
                </c:pt>
                <c:pt idx="4">
                  <c:v>11088</c:v>
                </c:pt>
                <c:pt idx="5">
                  <c:v>11108.5</c:v>
                </c:pt>
                <c:pt idx="6">
                  <c:v>11112</c:v>
                </c:pt>
                <c:pt idx="7">
                  <c:v>11115.5</c:v>
                </c:pt>
                <c:pt idx="8">
                  <c:v>11119</c:v>
                </c:pt>
                <c:pt idx="9">
                  <c:v>11119.5</c:v>
                </c:pt>
                <c:pt idx="10">
                  <c:v>11129.5</c:v>
                </c:pt>
                <c:pt idx="11">
                  <c:v>11133.5</c:v>
                </c:pt>
                <c:pt idx="12">
                  <c:v>11139.5</c:v>
                </c:pt>
                <c:pt idx="13">
                  <c:v>11147</c:v>
                </c:pt>
                <c:pt idx="14">
                  <c:v>11157</c:v>
                </c:pt>
                <c:pt idx="15">
                  <c:v>11161</c:v>
                </c:pt>
                <c:pt idx="16">
                  <c:v>11163.5</c:v>
                </c:pt>
                <c:pt idx="17">
                  <c:v>11167</c:v>
                </c:pt>
                <c:pt idx="18">
                  <c:v>11177.5</c:v>
                </c:pt>
                <c:pt idx="19">
                  <c:v>11181</c:v>
                </c:pt>
                <c:pt idx="20">
                  <c:v>11187.5</c:v>
                </c:pt>
                <c:pt idx="21">
                  <c:v>11194.5</c:v>
                </c:pt>
                <c:pt idx="22">
                  <c:v>11198</c:v>
                </c:pt>
                <c:pt idx="23">
                  <c:v>11205</c:v>
                </c:pt>
                <c:pt idx="24">
                  <c:v>11205.5</c:v>
                </c:pt>
                <c:pt idx="25">
                  <c:v>11211.5</c:v>
                </c:pt>
                <c:pt idx="26">
                  <c:v>11215</c:v>
                </c:pt>
                <c:pt idx="27">
                  <c:v>11236</c:v>
                </c:pt>
                <c:pt idx="28">
                  <c:v>11239</c:v>
                </c:pt>
                <c:pt idx="29">
                  <c:v>11239.5</c:v>
                </c:pt>
                <c:pt idx="30">
                  <c:v>11240</c:v>
                </c:pt>
                <c:pt idx="31">
                  <c:v>11243</c:v>
                </c:pt>
                <c:pt idx="32">
                  <c:v>11246</c:v>
                </c:pt>
                <c:pt idx="33">
                  <c:v>11246.5</c:v>
                </c:pt>
                <c:pt idx="34">
                  <c:v>11249.5</c:v>
                </c:pt>
                <c:pt idx="35">
                  <c:v>11250</c:v>
                </c:pt>
                <c:pt idx="36">
                  <c:v>11256.5</c:v>
                </c:pt>
                <c:pt idx="37">
                  <c:v>11263</c:v>
                </c:pt>
                <c:pt idx="38">
                  <c:v>11263.5</c:v>
                </c:pt>
                <c:pt idx="39">
                  <c:v>11264</c:v>
                </c:pt>
                <c:pt idx="40">
                  <c:v>11266.5</c:v>
                </c:pt>
                <c:pt idx="41">
                  <c:v>11267</c:v>
                </c:pt>
                <c:pt idx="42">
                  <c:v>11270</c:v>
                </c:pt>
                <c:pt idx="43">
                  <c:v>11270.5</c:v>
                </c:pt>
                <c:pt idx="44">
                  <c:v>11277</c:v>
                </c:pt>
                <c:pt idx="45">
                  <c:v>11277.5</c:v>
                </c:pt>
                <c:pt idx="46">
                  <c:v>11280.5</c:v>
                </c:pt>
                <c:pt idx="47">
                  <c:v>11284</c:v>
                </c:pt>
                <c:pt idx="48">
                  <c:v>11284.5</c:v>
                </c:pt>
                <c:pt idx="49">
                  <c:v>11287</c:v>
                </c:pt>
                <c:pt idx="50">
                  <c:v>11287.5</c:v>
                </c:pt>
                <c:pt idx="51">
                  <c:v>11290.5</c:v>
                </c:pt>
                <c:pt idx="52">
                  <c:v>11297.5</c:v>
                </c:pt>
                <c:pt idx="53">
                  <c:v>11298</c:v>
                </c:pt>
                <c:pt idx="54">
                  <c:v>11301</c:v>
                </c:pt>
                <c:pt idx="55">
                  <c:v>11301.5</c:v>
                </c:pt>
                <c:pt idx="56">
                  <c:v>11304.5</c:v>
                </c:pt>
                <c:pt idx="57">
                  <c:v>11308</c:v>
                </c:pt>
                <c:pt idx="58">
                  <c:v>11311</c:v>
                </c:pt>
                <c:pt idx="59">
                  <c:v>11311.5</c:v>
                </c:pt>
                <c:pt idx="60">
                  <c:v>11312</c:v>
                </c:pt>
                <c:pt idx="61">
                  <c:v>11314.5</c:v>
                </c:pt>
                <c:pt idx="62">
                  <c:v>11315</c:v>
                </c:pt>
                <c:pt idx="63">
                  <c:v>11321</c:v>
                </c:pt>
                <c:pt idx="64">
                  <c:v>11322</c:v>
                </c:pt>
                <c:pt idx="65">
                  <c:v>11332</c:v>
                </c:pt>
                <c:pt idx="66">
                  <c:v>11335.5</c:v>
                </c:pt>
                <c:pt idx="67">
                  <c:v>11339</c:v>
                </c:pt>
                <c:pt idx="68">
                  <c:v>11342</c:v>
                </c:pt>
                <c:pt idx="69">
                  <c:v>11342.5</c:v>
                </c:pt>
                <c:pt idx="70">
                  <c:v>11343</c:v>
                </c:pt>
                <c:pt idx="71">
                  <c:v>11345.5</c:v>
                </c:pt>
                <c:pt idx="72">
                  <c:v>11346</c:v>
                </c:pt>
                <c:pt idx="73">
                  <c:v>11346.5</c:v>
                </c:pt>
                <c:pt idx="74">
                  <c:v>11349</c:v>
                </c:pt>
                <c:pt idx="75">
                  <c:v>11349.5</c:v>
                </c:pt>
                <c:pt idx="76">
                  <c:v>11352.5</c:v>
                </c:pt>
                <c:pt idx="77">
                  <c:v>11353</c:v>
                </c:pt>
                <c:pt idx="78">
                  <c:v>11356.5</c:v>
                </c:pt>
                <c:pt idx="79">
                  <c:v>11360</c:v>
                </c:pt>
                <c:pt idx="80">
                  <c:v>11370</c:v>
                </c:pt>
                <c:pt idx="81">
                  <c:v>11373</c:v>
                </c:pt>
                <c:pt idx="82">
                  <c:v>11373.5</c:v>
                </c:pt>
                <c:pt idx="83">
                  <c:v>11376.5</c:v>
                </c:pt>
                <c:pt idx="84">
                  <c:v>11377</c:v>
                </c:pt>
                <c:pt idx="85">
                  <c:v>11384</c:v>
                </c:pt>
                <c:pt idx="86">
                  <c:v>11394</c:v>
                </c:pt>
                <c:pt idx="87">
                  <c:v>11394.5</c:v>
                </c:pt>
                <c:pt idx="88">
                  <c:v>11397.5</c:v>
                </c:pt>
                <c:pt idx="89">
                  <c:v>11398</c:v>
                </c:pt>
                <c:pt idx="90">
                  <c:v>11401</c:v>
                </c:pt>
                <c:pt idx="91">
                  <c:v>11404</c:v>
                </c:pt>
                <c:pt idx="92">
                  <c:v>11404.5</c:v>
                </c:pt>
                <c:pt idx="93">
                  <c:v>11407.5</c:v>
                </c:pt>
                <c:pt idx="94">
                  <c:v>11408</c:v>
                </c:pt>
                <c:pt idx="95">
                  <c:v>11411</c:v>
                </c:pt>
                <c:pt idx="96">
                  <c:v>11411.5</c:v>
                </c:pt>
                <c:pt idx="97">
                  <c:v>11435</c:v>
                </c:pt>
                <c:pt idx="98">
                  <c:v>11438.5</c:v>
                </c:pt>
                <c:pt idx="99">
                  <c:v>11439</c:v>
                </c:pt>
                <c:pt idx="100">
                  <c:v>11442</c:v>
                </c:pt>
                <c:pt idx="101">
                  <c:v>11442.5</c:v>
                </c:pt>
                <c:pt idx="102">
                  <c:v>11445.5</c:v>
                </c:pt>
                <c:pt idx="103">
                  <c:v>11449</c:v>
                </c:pt>
                <c:pt idx="104">
                  <c:v>11452.5</c:v>
                </c:pt>
                <c:pt idx="105">
                  <c:v>11459.5</c:v>
                </c:pt>
                <c:pt idx="106">
                  <c:v>11463</c:v>
                </c:pt>
                <c:pt idx="107">
                  <c:v>11466.5</c:v>
                </c:pt>
                <c:pt idx="108">
                  <c:v>11469.5</c:v>
                </c:pt>
                <c:pt idx="109">
                  <c:v>11473</c:v>
                </c:pt>
                <c:pt idx="110">
                  <c:v>11476.5</c:v>
                </c:pt>
                <c:pt idx="111">
                  <c:v>11479.5</c:v>
                </c:pt>
                <c:pt idx="112">
                  <c:v>11483.5</c:v>
                </c:pt>
                <c:pt idx="113">
                  <c:v>11494</c:v>
                </c:pt>
                <c:pt idx="114">
                  <c:v>12355</c:v>
                </c:pt>
                <c:pt idx="115">
                  <c:v>12362</c:v>
                </c:pt>
                <c:pt idx="116">
                  <c:v>12363</c:v>
                </c:pt>
                <c:pt idx="117">
                  <c:v>12379.5</c:v>
                </c:pt>
                <c:pt idx="118">
                  <c:v>12382.5</c:v>
                </c:pt>
                <c:pt idx="119">
                  <c:v>12383</c:v>
                </c:pt>
                <c:pt idx="120">
                  <c:v>12386.5</c:v>
                </c:pt>
                <c:pt idx="121">
                  <c:v>12389.5</c:v>
                </c:pt>
                <c:pt idx="122">
                  <c:v>12390</c:v>
                </c:pt>
                <c:pt idx="123">
                  <c:v>12393</c:v>
                </c:pt>
                <c:pt idx="124">
                  <c:v>12400</c:v>
                </c:pt>
                <c:pt idx="125">
                  <c:v>12403.5</c:v>
                </c:pt>
                <c:pt idx="126">
                  <c:v>12407</c:v>
                </c:pt>
                <c:pt idx="127">
                  <c:v>12410.5</c:v>
                </c:pt>
                <c:pt idx="128">
                  <c:v>12414</c:v>
                </c:pt>
                <c:pt idx="129">
                  <c:v>12417.5</c:v>
                </c:pt>
                <c:pt idx="130">
                  <c:v>12421</c:v>
                </c:pt>
                <c:pt idx="131">
                  <c:v>12434.5</c:v>
                </c:pt>
                <c:pt idx="132">
                  <c:v>12438</c:v>
                </c:pt>
                <c:pt idx="133">
                  <c:v>12438.5</c:v>
                </c:pt>
                <c:pt idx="134">
                  <c:v>12439</c:v>
                </c:pt>
                <c:pt idx="135">
                  <c:v>12445</c:v>
                </c:pt>
                <c:pt idx="136">
                  <c:v>12469</c:v>
                </c:pt>
                <c:pt idx="137">
                  <c:v>12472.5</c:v>
                </c:pt>
                <c:pt idx="138">
                  <c:v>12479</c:v>
                </c:pt>
                <c:pt idx="139">
                  <c:v>12479.5</c:v>
                </c:pt>
                <c:pt idx="140">
                  <c:v>12486</c:v>
                </c:pt>
                <c:pt idx="141">
                  <c:v>12486.5</c:v>
                </c:pt>
                <c:pt idx="142">
                  <c:v>12489.5</c:v>
                </c:pt>
                <c:pt idx="143">
                  <c:v>12499.5</c:v>
                </c:pt>
                <c:pt idx="144">
                  <c:v>12506</c:v>
                </c:pt>
                <c:pt idx="145">
                  <c:v>12506.5</c:v>
                </c:pt>
                <c:pt idx="146">
                  <c:v>12507</c:v>
                </c:pt>
                <c:pt idx="147">
                  <c:v>12509.5</c:v>
                </c:pt>
                <c:pt idx="148">
                  <c:v>12510</c:v>
                </c:pt>
                <c:pt idx="149">
                  <c:v>12513.5</c:v>
                </c:pt>
                <c:pt idx="150">
                  <c:v>12516.5</c:v>
                </c:pt>
                <c:pt idx="151">
                  <c:v>12517</c:v>
                </c:pt>
                <c:pt idx="152">
                  <c:v>12524</c:v>
                </c:pt>
                <c:pt idx="153">
                  <c:v>12527.5</c:v>
                </c:pt>
                <c:pt idx="154">
                  <c:v>12530.5</c:v>
                </c:pt>
                <c:pt idx="155">
                  <c:v>12531</c:v>
                </c:pt>
                <c:pt idx="156">
                  <c:v>12534</c:v>
                </c:pt>
                <c:pt idx="157">
                  <c:v>12558.5</c:v>
                </c:pt>
                <c:pt idx="158">
                  <c:v>12561.5</c:v>
                </c:pt>
                <c:pt idx="159">
                  <c:v>12562</c:v>
                </c:pt>
                <c:pt idx="160">
                  <c:v>12565</c:v>
                </c:pt>
                <c:pt idx="161">
                  <c:v>12565.5</c:v>
                </c:pt>
                <c:pt idx="162">
                  <c:v>12568.5</c:v>
                </c:pt>
                <c:pt idx="163">
                  <c:v>12569</c:v>
                </c:pt>
                <c:pt idx="164">
                  <c:v>12571.5</c:v>
                </c:pt>
                <c:pt idx="165">
                  <c:v>12572</c:v>
                </c:pt>
                <c:pt idx="166">
                  <c:v>12575.5</c:v>
                </c:pt>
                <c:pt idx="167">
                  <c:v>12578.5</c:v>
                </c:pt>
                <c:pt idx="168">
                  <c:v>12582</c:v>
                </c:pt>
                <c:pt idx="169">
                  <c:v>12585.5</c:v>
                </c:pt>
                <c:pt idx="170">
                  <c:v>12592</c:v>
                </c:pt>
                <c:pt idx="171">
                  <c:v>12592.5</c:v>
                </c:pt>
                <c:pt idx="172">
                  <c:v>12685.5</c:v>
                </c:pt>
                <c:pt idx="173">
                  <c:v>12689</c:v>
                </c:pt>
                <c:pt idx="174">
                  <c:v>12692</c:v>
                </c:pt>
                <c:pt idx="175">
                  <c:v>12692.5</c:v>
                </c:pt>
                <c:pt idx="176">
                  <c:v>12699</c:v>
                </c:pt>
                <c:pt idx="177">
                  <c:v>12702.5</c:v>
                </c:pt>
                <c:pt idx="178">
                  <c:v>12713</c:v>
                </c:pt>
                <c:pt idx="179">
                  <c:v>12716</c:v>
                </c:pt>
                <c:pt idx="180">
                  <c:v>12716.5</c:v>
                </c:pt>
                <c:pt idx="181">
                  <c:v>12719.5</c:v>
                </c:pt>
                <c:pt idx="182">
                  <c:v>12723</c:v>
                </c:pt>
                <c:pt idx="183">
                  <c:v>12723.5</c:v>
                </c:pt>
                <c:pt idx="184">
                  <c:v>12730</c:v>
                </c:pt>
                <c:pt idx="185">
                  <c:v>12733.5</c:v>
                </c:pt>
                <c:pt idx="186">
                  <c:v>12768</c:v>
                </c:pt>
                <c:pt idx="187">
                  <c:v>12775</c:v>
                </c:pt>
                <c:pt idx="188">
                  <c:v>13623</c:v>
                </c:pt>
                <c:pt idx="189">
                  <c:v>13633.5</c:v>
                </c:pt>
                <c:pt idx="190">
                  <c:v>13637</c:v>
                </c:pt>
                <c:pt idx="191">
                  <c:v>13647.5</c:v>
                </c:pt>
                <c:pt idx="192">
                  <c:v>13661</c:v>
                </c:pt>
                <c:pt idx="193">
                  <c:v>13668</c:v>
                </c:pt>
                <c:pt idx="194">
                  <c:v>13688.5</c:v>
                </c:pt>
                <c:pt idx="195">
                  <c:v>13692</c:v>
                </c:pt>
                <c:pt idx="196">
                  <c:v>13695.5</c:v>
                </c:pt>
                <c:pt idx="197">
                  <c:v>13702.5</c:v>
                </c:pt>
                <c:pt idx="198">
                  <c:v>13716</c:v>
                </c:pt>
                <c:pt idx="199">
                  <c:v>13717</c:v>
                </c:pt>
                <c:pt idx="200">
                  <c:v>13719.5</c:v>
                </c:pt>
                <c:pt idx="201">
                  <c:v>13723</c:v>
                </c:pt>
                <c:pt idx="202">
                  <c:v>13726.5</c:v>
                </c:pt>
                <c:pt idx="203">
                  <c:v>13729.5</c:v>
                </c:pt>
                <c:pt idx="204">
                  <c:v>13730</c:v>
                </c:pt>
                <c:pt idx="205">
                  <c:v>13733</c:v>
                </c:pt>
                <c:pt idx="206">
                  <c:v>13733</c:v>
                </c:pt>
                <c:pt idx="207">
                  <c:v>13740</c:v>
                </c:pt>
                <c:pt idx="208">
                  <c:v>13743.5</c:v>
                </c:pt>
                <c:pt idx="209">
                  <c:v>13750.5</c:v>
                </c:pt>
                <c:pt idx="210">
                  <c:v>13757</c:v>
                </c:pt>
                <c:pt idx="211">
                  <c:v>13757.5</c:v>
                </c:pt>
                <c:pt idx="212">
                  <c:v>13802</c:v>
                </c:pt>
                <c:pt idx="213">
                  <c:v>13846.5</c:v>
                </c:pt>
                <c:pt idx="214">
                  <c:v>13881</c:v>
                </c:pt>
                <c:pt idx="215">
                  <c:v>13887.5</c:v>
                </c:pt>
                <c:pt idx="216">
                  <c:v>13888</c:v>
                </c:pt>
                <c:pt idx="217">
                  <c:v>13891</c:v>
                </c:pt>
                <c:pt idx="218">
                  <c:v>13894.5</c:v>
                </c:pt>
                <c:pt idx="219">
                  <c:v>13911.5</c:v>
                </c:pt>
                <c:pt idx="220">
                  <c:v>13915.5</c:v>
                </c:pt>
                <c:pt idx="221">
                  <c:v>13919</c:v>
                </c:pt>
                <c:pt idx="222">
                  <c:v>13922</c:v>
                </c:pt>
                <c:pt idx="223">
                  <c:v>13929</c:v>
                </c:pt>
                <c:pt idx="224">
                  <c:v>13939</c:v>
                </c:pt>
                <c:pt idx="225">
                  <c:v>13942.5</c:v>
                </c:pt>
                <c:pt idx="226">
                  <c:v>13943</c:v>
                </c:pt>
                <c:pt idx="227">
                  <c:v>13946</c:v>
                </c:pt>
                <c:pt idx="228">
                  <c:v>13949.5</c:v>
                </c:pt>
                <c:pt idx="229">
                  <c:v>13953</c:v>
                </c:pt>
                <c:pt idx="230">
                  <c:v>14895</c:v>
                </c:pt>
                <c:pt idx="231">
                  <c:v>15200.5</c:v>
                </c:pt>
                <c:pt idx="232">
                  <c:v>15201</c:v>
                </c:pt>
                <c:pt idx="233">
                  <c:v>16235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BA-46D1-9C15-542F8C9E3B6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10240</c:v>
                </c:pt>
                <c:pt idx="2">
                  <c:v>10254</c:v>
                </c:pt>
                <c:pt idx="3">
                  <c:v>10257.5</c:v>
                </c:pt>
                <c:pt idx="4">
                  <c:v>11088</c:v>
                </c:pt>
                <c:pt idx="5">
                  <c:v>11108.5</c:v>
                </c:pt>
                <c:pt idx="6">
                  <c:v>11112</c:v>
                </c:pt>
                <c:pt idx="7">
                  <c:v>11115.5</c:v>
                </c:pt>
                <c:pt idx="8">
                  <c:v>11119</c:v>
                </c:pt>
                <c:pt idx="9">
                  <c:v>11119.5</c:v>
                </c:pt>
                <c:pt idx="10">
                  <c:v>11129.5</c:v>
                </c:pt>
                <c:pt idx="11">
                  <c:v>11133.5</c:v>
                </c:pt>
                <c:pt idx="12">
                  <c:v>11139.5</c:v>
                </c:pt>
                <c:pt idx="13">
                  <c:v>11147</c:v>
                </c:pt>
                <c:pt idx="14">
                  <c:v>11157</c:v>
                </c:pt>
                <c:pt idx="15">
                  <c:v>11161</c:v>
                </c:pt>
                <c:pt idx="16">
                  <c:v>11163.5</c:v>
                </c:pt>
                <c:pt idx="17">
                  <c:v>11167</c:v>
                </c:pt>
                <c:pt idx="18">
                  <c:v>11177.5</c:v>
                </c:pt>
                <c:pt idx="19">
                  <c:v>11181</c:v>
                </c:pt>
                <c:pt idx="20">
                  <c:v>11187.5</c:v>
                </c:pt>
                <c:pt idx="21">
                  <c:v>11194.5</c:v>
                </c:pt>
                <c:pt idx="22">
                  <c:v>11198</c:v>
                </c:pt>
                <c:pt idx="23">
                  <c:v>11205</c:v>
                </c:pt>
                <c:pt idx="24">
                  <c:v>11205.5</c:v>
                </c:pt>
                <c:pt idx="25">
                  <c:v>11211.5</c:v>
                </c:pt>
                <c:pt idx="26">
                  <c:v>11215</c:v>
                </c:pt>
                <c:pt idx="27">
                  <c:v>11236</c:v>
                </c:pt>
                <c:pt idx="28">
                  <c:v>11239</c:v>
                </c:pt>
                <c:pt idx="29">
                  <c:v>11239.5</c:v>
                </c:pt>
                <c:pt idx="30">
                  <c:v>11240</c:v>
                </c:pt>
                <c:pt idx="31">
                  <c:v>11243</c:v>
                </c:pt>
                <c:pt idx="32">
                  <c:v>11246</c:v>
                </c:pt>
                <c:pt idx="33">
                  <c:v>11246.5</c:v>
                </c:pt>
                <c:pt idx="34">
                  <c:v>11249.5</c:v>
                </c:pt>
                <c:pt idx="35">
                  <c:v>11250</c:v>
                </c:pt>
                <c:pt idx="36">
                  <c:v>11256.5</c:v>
                </c:pt>
                <c:pt idx="37">
                  <c:v>11263</c:v>
                </c:pt>
                <c:pt idx="38">
                  <c:v>11263.5</c:v>
                </c:pt>
                <c:pt idx="39">
                  <c:v>11264</c:v>
                </c:pt>
                <c:pt idx="40">
                  <c:v>11266.5</c:v>
                </c:pt>
                <c:pt idx="41">
                  <c:v>11267</c:v>
                </c:pt>
                <c:pt idx="42">
                  <c:v>11270</c:v>
                </c:pt>
                <c:pt idx="43">
                  <c:v>11270.5</c:v>
                </c:pt>
                <c:pt idx="44">
                  <c:v>11277</c:v>
                </c:pt>
                <c:pt idx="45">
                  <c:v>11277.5</c:v>
                </c:pt>
                <c:pt idx="46">
                  <c:v>11280.5</c:v>
                </c:pt>
                <c:pt idx="47">
                  <c:v>11284</c:v>
                </c:pt>
                <c:pt idx="48">
                  <c:v>11284.5</c:v>
                </c:pt>
                <c:pt idx="49">
                  <c:v>11287</c:v>
                </c:pt>
                <c:pt idx="50">
                  <c:v>11287.5</c:v>
                </c:pt>
                <c:pt idx="51">
                  <c:v>11290.5</c:v>
                </c:pt>
                <c:pt idx="52">
                  <c:v>11297.5</c:v>
                </c:pt>
                <c:pt idx="53">
                  <c:v>11298</c:v>
                </c:pt>
                <c:pt idx="54">
                  <c:v>11301</c:v>
                </c:pt>
                <c:pt idx="55">
                  <c:v>11301.5</c:v>
                </c:pt>
                <c:pt idx="56">
                  <c:v>11304.5</c:v>
                </c:pt>
                <c:pt idx="57">
                  <c:v>11308</c:v>
                </c:pt>
                <c:pt idx="58">
                  <c:v>11311</c:v>
                </c:pt>
                <c:pt idx="59">
                  <c:v>11311.5</c:v>
                </c:pt>
                <c:pt idx="60">
                  <c:v>11312</c:v>
                </c:pt>
                <c:pt idx="61">
                  <c:v>11314.5</c:v>
                </c:pt>
                <c:pt idx="62">
                  <c:v>11315</c:v>
                </c:pt>
                <c:pt idx="63">
                  <c:v>11321</c:v>
                </c:pt>
                <c:pt idx="64">
                  <c:v>11322</c:v>
                </c:pt>
                <c:pt idx="65">
                  <c:v>11332</c:v>
                </c:pt>
                <c:pt idx="66">
                  <c:v>11335.5</c:v>
                </c:pt>
                <c:pt idx="67">
                  <c:v>11339</c:v>
                </c:pt>
                <c:pt idx="68">
                  <c:v>11342</c:v>
                </c:pt>
                <c:pt idx="69">
                  <c:v>11342.5</c:v>
                </c:pt>
                <c:pt idx="70">
                  <c:v>11343</c:v>
                </c:pt>
                <c:pt idx="71">
                  <c:v>11345.5</c:v>
                </c:pt>
                <c:pt idx="72">
                  <c:v>11346</c:v>
                </c:pt>
                <c:pt idx="73">
                  <c:v>11346.5</c:v>
                </c:pt>
                <c:pt idx="74">
                  <c:v>11349</c:v>
                </c:pt>
                <c:pt idx="75">
                  <c:v>11349.5</c:v>
                </c:pt>
                <c:pt idx="76">
                  <c:v>11352.5</c:v>
                </c:pt>
                <c:pt idx="77">
                  <c:v>11353</c:v>
                </c:pt>
                <c:pt idx="78">
                  <c:v>11356.5</c:v>
                </c:pt>
                <c:pt idx="79">
                  <c:v>11360</c:v>
                </c:pt>
                <c:pt idx="80">
                  <c:v>11370</c:v>
                </c:pt>
                <c:pt idx="81">
                  <c:v>11373</c:v>
                </c:pt>
                <c:pt idx="82">
                  <c:v>11373.5</c:v>
                </c:pt>
                <c:pt idx="83">
                  <c:v>11376.5</c:v>
                </c:pt>
                <c:pt idx="84">
                  <c:v>11377</c:v>
                </c:pt>
                <c:pt idx="85">
                  <c:v>11384</c:v>
                </c:pt>
                <c:pt idx="86">
                  <c:v>11394</c:v>
                </c:pt>
                <c:pt idx="87">
                  <c:v>11394.5</c:v>
                </c:pt>
                <c:pt idx="88">
                  <c:v>11397.5</c:v>
                </c:pt>
                <c:pt idx="89">
                  <c:v>11398</c:v>
                </c:pt>
                <c:pt idx="90">
                  <c:v>11401</c:v>
                </c:pt>
                <c:pt idx="91">
                  <c:v>11404</c:v>
                </c:pt>
                <c:pt idx="92">
                  <c:v>11404.5</c:v>
                </c:pt>
                <c:pt idx="93">
                  <c:v>11407.5</c:v>
                </c:pt>
                <c:pt idx="94">
                  <c:v>11408</c:v>
                </c:pt>
                <c:pt idx="95">
                  <c:v>11411</c:v>
                </c:pt>
                <c:pt idx="96">
                  <c:v>11411.5</c:v>
                </c:pt>
                <c:pt idx="97">
                  <c:v>11435</c:v>
                </c:pt>
                <c:pt idx="98">
                  <c:v>11438.5</c:v>
                </c:pt>
                <c:pt idx="99">
                  <c:v>11439</c:v>
                </c:pt>
                <c:pt idx="100">
                  <c:v>11442</c:v>
                </c:pt>
                <c:pt idx="101">
                  <c:v>11442.5</c:v>
                </c:pt>
                <c:pt idx="102">
                  <c:v>11445.5</c:v>
                </c:pt>
                <c:pt idx="103">
                  <c:v>11449</c:v>
                </c:pt>
                <c:pt idx="104">
                  <c:v>11452.5</c:v>
                </c:pt>
                <c:pt idx="105">
                  <c:v>11459.5</c:v>
                </c:pt>
                <c:pt idx="106">
                  <c:v>11463</c:v>
                </c:pt>
                <c:pt idx="107">
                  <c:v>11466.5</c:v>
                </c:pt>
                <c:pt idx="108">
                  <c:v>11469.5</c:v>
                </c:pt>
                <c:pt idx="109">
                  <c:v>11473</c:v>
                </c:pt>
                <c:pt idx="110">
                  <c:v>11476.5</c:v>
                </c:pt>
                <c:pt idx="111">
                  <c:v>11479.5</c:v>
                </c:pt>
                <c:pt idx="112">
                  <c:v>11483.5</c:v>
                </c:pt>
                <c:pt idx="113">
                  <c:v>11494</c:v>
                </c:pt>
                <c:pt idx="114">
                  <c:v>12355</c:v>
                </c:pt>
                <c:pt idx="115">
                  <c:v>12362</c:v>
                </c:pt>
                <c:pt idx="116">
                  <c:v>12363</c:v>
                </c:pt>
                <c:pt idx="117">
                  <c:v>12379.5</c:v>
                </c:pt>
                <c:pt idx="118">
                  <c:v>12382.5</c:v>
                </c:pt>
                <c:pt idx="119">
                  <c:v>12383</c:v>
                </c:pt>
                <c:pt idx="120">
                  <c:v>12386.5</c:v>
                </c:pt>
                <c:pt idx="121">
                  <c:v>12389.5</c:v>
                </c:pt>
                <c:pt idx="122">
                  <c:v>12390</c:v>
                </c:pt>
                <c:pt idx="123">
                  <c:v>12393</c:v>
                </c:pt>
                <c:pt idx="124">
                  <c:v>12400</c:v>
                </c:pt>
                <c:pt idx="125">
                  <c:v>12403.5</c:v>
                </c:pt>
                <c:pt idx="126">
                  <c:v>12407</c:v>
                </c:pt>
                <c:pt idx="127">
                  <c:v>12410.5</c:v>
                </c:pt>
                <c:pt idx="128">
                  <c:v>12414</c:v>
                </c:pt>
                <c:pt idx="129">
                  <c:v>12417.5</c:v>
                </c:pt>
                <c:pt idx="130">
                  <c:v>12421</c:v>
                </c:pt>
                <c:pt idx="131">
                  <c:v>12434.5</c:v>
                </c:pt>
                <c:pt idx="132">
                  <c:v>12438</c:v>
                </c:pt>
                <c:pt idx="133">
                  <c:v>12438.5</c:v>
                </c:pt>
                <c:pt idx="134">
                  <c:v>12439</c:v>
                </c:pt>
                <c:pt idx="135">
                  <c:v>12445</c:v>
                </c:pt>
                <c:pt idx="136">
                  <c:v>12469</c:v>
                </c:pt>
                <c:pt idx="137">
                  <c:v>12472.5</c:v>
                </c:pt>
                <c:pt idx="138">
                  <c:v>12479</c:v>
                </c:pt>
                <c:pt idx="139">
                  <c:v>12479.5</c:v>
                </c:pt>
                <c:pt idx="140">
                  <c:v>12486</c:v>
                </c:pt>
                <c:pt idx="141">
                  <c:v>12486.5</c:v>
                </c:pt>
                <c:pt idx="142">
                  <c:v>12489.5</c:v>
                </c:pt>
                <c:pt idx="143">
                  <c:v>12499.5</c:v>
                </c:pt>
                <c:pt idx="144">
                  <c:v>12506</c:v>
                </c:pt>
                <c:pt idx="145">
                  <c:v>12506.5</c:v>
                </c:pt>
                <c:pt idx="146">
                  <c:v>12507</c:v>
                </c:pt>
                <c:pt idx="147">
                  <c:v>12509.5</c:v>
                </c:pt>
                <c:pt idx="148">
                  <c:v>12510</c:v>
                </c:pt>
                <c:pt idx="149">
                  <c:v>12513.5</c:v>
                </c:pt>
                <c:pt idx="150">
                  <c:v>12516.5</c:v>
                </c:pt>
                <c:pt idx="151">
                  <c:v>12517</c:v>
                </c:pt>
                <c:pt idx="152">
                  <c:v>12524</c:v>
                </c:pt>
                <c:pt idx="153">
                  <c:v>12527.5</c:v>
                </c:pt>
                <c:pt idx="154">
                  <c:v>12530.5</c:v>
                </c:pt>
                <c:pt idx="155">
                  <c:v>12531</c:v>
                </c:pt>
                <c:pt idx="156">
                  <c:v>12534</c:v>
                </c:pt>
                <c:pt idx="157">
                  <c:v>12558.5</c:v>
                </c:pt>
                <c:pt idx="158">
                  <c:v>12561.5</c:v>
                </c:pt>
                <c:pt idx="159">
                  <c:v>12562</c:v>
                </c:pt>
                <c:pt idx="160">
                  <c:v>12565</c:v>
                </c:pt>
                <c:pt idx="161">
                  <c:v>12565.5</c:v>
                </c:pt>
                <c:pt idx="162">
                  <c:v>12568.5</c:v>
                </c:pt>
                <c:pt idx="163">
                  <c:v>12569</c:v>
                </c:pt>
                <c:pt idx="164">
                  <c:v>12571.5</c:v>
                </c:pt>
                <c:pt idx="165">
                  <c:v>12572</c:v>
                </c:pt>
                <c:pt idx="166">
                  <c:v>12575.5</c:v>
                </c:pt>
                <c:pt idx="167">
                  <c:v>12578.5</c:v>
                </c:pt>
                <c:pt idx="168">
                  <c:v>12582</c:v>
                </c:pt>
                <c:pt idx="169">
                  <c:v>12585.5</c:v>
                </c:pt>
                <c:pt idx="170">
                  <c:v>12592</c:v>
                </c:pt>
                <c:pt idx="171">
                  <c:v>12592.5</c:v>
                </c:pt>
                <c:pt idx="172">
                  <c:v>12685.5</c:v>
                </c:pt>
                <c:pt idx="173">
                  <c:v>12689</c:v>
                </c:pt>
                <c:pt idx="174">
                  <c:v>12692</c:v>
                </c:pt>
                <c:pt idx="175">
                  <c:v>12692.5</c:v>
                </c:pt>
                <c:pt idx="176">
                  <c:v>12699</c:v>
                </c:pt>
                <c:pt idx="177">
                  <c:v>12702.5</c:v>
                </c:pt>
                <c:pt idx="178">
                  <c:v>12713</c:v>
                </c:pt>
                <c:pt idx="179">
                  <c:v>12716</c:v>
                </c:pt>
                <c:pt idx="180">
                  <c:v>12716.5</c:v>
                </c:pt>
                <c:pt idx="181">
                  <c:v>12719.5</c:v>
                </c:pt>
                <c:pt idx="182">
                  <c:v>12723</c:v>
                </c:pt>
                <c:pt idx="183">
                  <c:v>12723.5</c:v>
                </c:pt>
                <c:pt idx="184">
                  <c:v>12730</c:v>
                </c:pt>
                <c:pt idx="185">
                  <c:v>12733.5</c:v>
                </c:pt>
                <c:pt idx="186">
                  <c:v>12768</c:v>
                </c:pt>
                <c:pt idx="187">
                  <c:v>12775</c:v>
                </c:pt>
                <c:pt idx="188">
                  <c:v>13623</c:v>
                </c:pt>
                <c:pt idx="189">
                  <c:v>13633.5</c:v>
                </c:pt>
                <c:pt idx="190">
                  <c:v>13637</c:v>
                </c:pt>
                <c:pt idx="191">
                  <c:v>13647.5</c:v>
                </c:pt>
                <c:pt idx="192">
                  <c:v>13661</c:v>
                </c:pt>
                <c:pt idx="193">
                  <c:v>13668</c:v>
                </c:pt>
                <c:pt idx="194">
                  <c:v>13688.5</c:v>
                </c:pt>
                <c:pt idx="195">
                  <c:v>13692</c:v>
                </c:pt>
                <c:pt idx="196">
                  <c:v>13695.5</c:v>
                </c:pt>
                <c:pt idx="197">
                  <c:v>13702.5</c:v>
                </c:pt>
                <c:pt idx="198">
                  <c:v>13716</c:v>
                </c:pt>
                <c:pt idx="199">
                  <c:v>13717</c:v>
                </c:pt>
                <c:pt idx="200">
                  <c:v>13719.5</c:v>
                </c:pt>
                <c:pt idx="201">
                  <c:v>13723</c:v>
                </c:pt>
                <c:pt idx="202">
                  <c:v>13726.5</c:v>
                </c:pt>
                <c:pt idx="203">
                  <c:v>13729.5</c:v>
                </c:pt>
                <c:pt idx="204">
                  <c:v>13730</c:v>
                </c:pt>
                <c:pt idx="205">
                  <c:v>13733</c:v>
                </c:pt>
                <c:pt idx="206">
                  <c:v>13733</c:v>
                </c:pt>
                <c:pt idx="207">
                  <c:v>13740</c:v>
                </c:pt>
                <c:pt idx="208">
                  <c:v>13743.5</c:v>
                </c:pt>
                <c:pt idx="209">
                  <c:v>13750.5</c:v>
                </c:pt>
                <c:pt idx="210">
                  <c:v>13757</c:v>
                </c:pt>
                <c:pt idx="211">
                  <c:v>13757.5</c:v>
                </c:pt>
                <c:pt idx="212">
                  <c:v>13802</c:v>
                </c:pt>
                <c:pt idx="213">
                  <c:v>13846.5</c:v>
                </c:pt>
                <c:pt idx="214">
                  <c:v>13881</c:v>
                </c:pt>
                <c:pt idx="215">
                  <c:v>13887.5</c:v>
                </c:pt>
                <c:pt idx="216">
                  <c:v>13888</c:v>
                </c:pt>
                <c:pt idx="217">
                  <c:v>13891</c:v>
                </c:pt>
                <c:pt idx="218">
                  <c:v>13894.5</c:v>
                </c:pt>
                <c:pt idx="219">
                  <c:v>13911.5</c:v>
                </c:pt>
                <c:pt idx="220">
                  <c:v>13915.5</c:v>
                </c:pt>
                <c:pt idx="221">
                  <c:v>13919</c:v>
                </c:pt>
                <c:pt idx="222">
                  <c:v>13922</c:v>
                </c:pt>
                <c:pt idx="223">
                  <c:v>13929</c:v>
                </c:pt>
                <c:pt idx="224">
                  <c:v>13939</c:v>
                </c:pt>
                <c:pt idx="225">
                  <c:v>13942.5</c:v>
                </c:pt>
                <c:pt idx="226">
                  <c:v>13943</c:v>
                </c:pt>
                <c:pt idx="227">
                  <c:v>13946</c:v>
                </c:pt>
                <c:pt idx="228">
                  <c:v>13949.5</c:v>
                </c:pt>
                <c:pt idx="229">
                  <c:v>13953</c:v>
                </c:pt>
                <c:pt idx="230">
                  <c:v>14895</c:v>
                </c:pt>
                <c:pt idx="231">
                  <c:v>15200.5</c:v>
                </c:pt>
                <c:pt idx="232">
                  <c:v>15201</c:v>
                </c:pt>
                <c:pt idx="233">
                  <c:v>16235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-0.47011524462199661</c:v>
                </c:pt>
                <c:pt idx="1">
                  <c:v>-0.1955422075545486</c:v>
                </c:pt>
                <c:pt idx="2">
                  <c:v>-0.19516681473043296</c:v>
                </c:pt>
                <c:pt idx="3">
                  <c:v>-0.19507296652440403</c:v>
                </c:pt>
                <c:pt idx="4">
                  <c:v>-0.17280412792240057</c:v>
                </c:pt>
                <c:pt idx="5">
                  <c:v>-0.17225444557280267</c:v>
                </c:pt>
                <c:pt idx="6">
                  <c:v>-0.17216059736677375</c:v>
                </c:pt>
                <c:pt idx="7">
                  <c:v>-0.17206674916074483</c:v>
                </c:pt>
                <c:pt idx="8">
                  <c:v>-0.1719729009547159</c:v>
                </c:pt>
                <c:pt idx="9">
                  <c:v>-0.17195949406814037</c:v>
                </c:pt>
                <c:pt idx="10">
                  <c:v>-0.17169135633662919</c:v>
                </c:pt>
                <c:pt idx="11">
                  <c:v>-0.17158410124402468</c:v>
                </c:pt>
                <c:pt idx="12">
                  <c:v>-0.171423218605118</c:v>
                </c:pt>
                <c:pt idx="13">
                  <c:v>-0.17122211530648462</c:v>
                </c:pt>
                <c:pt idx="14">
                  <c:v>-0.17095397757497344</c:v>
                </c:pt>
                <c:pt idx="15">
                  <c:v>-0.17084672248236893</c:v>
                </c:pt>
                <c:pt idx="16">
                  <c:v>-0.17077968804949117</c:v>
                </c:pt>
                <c:pt idx="17">
                  <c:v>-0.17068583984346225</c:v>
                </c:pt>
                <c:pt idx="18">
                  <c:v>-0.17040429522537553</c:v>
                </c:pt>
                <c:pt idx="19">
                  <c:v>-0.17031044701934661</c:v>
                </c:pt>
                <c:pt idx="20">
                  <c:v>-0.17013615749386435</c:v>
                </c:pt>
                <c:pt idx="21">
                  <c:v>-0.1699484610818065</c:v>
                </c:pt>
                <c:pt idx="22">
                  <c:v>-0.16985461287577758</c:v>
                </c:pt>
                <c:pt idx="23">
                  <c:v>-0.16966691646371979</c:v>
                </c:pt>
                <c:pt idx="24">
                  <c:v>-0.1696535095771442</c:v>
                </c:pt>
                <c:pt idx="25">
                  <c:v>-0.16949262693823752</c:v>
                </c:pt>
                <c:pt idx="26">
                  <c:v>-0.1693987787322086</c:v>
                </c:pt>
                <c:pt idx="27">
                  <c:v>-0.16883568949603511</c:v>
                </c:pt>
                <c:pt idx="28">
                  <c:v>-0.16875524817658177</c:v>
                </c:pt>
                <c:pt idx="29">
                  <c:v>-0.16874184129000619</c:v>
                </c:pt>
                <c:pt idx="30">
                  <c:v>-0.16872843440343066</c:v>
                </c:pt>
                <c:pt idx="31">
                  <c:v>-0.16864799308397727</c:v>
                </c:pt>
                <c:pt idx="32">
                  <c:v>-0.16856755176452393</c:v>
                </c:pt>
                <c:pt idx="33">
                  <c:v>-0.16855414487794834</c:v>
                </c:pt>
                <c:pt idx="34">
                  <c:v>-0.168473703558495</c:v>
                </c:pt>
                <c:pt idx="35">
                  <c:v>-0.16846029667191947</c:v>
                </c:pt>
                <c:pt idx="36">
                  <c:v>-0.16828600714643721</c:v>
                </c:pt>
                <c:pt idx="37">
                  <c:v>-0.16811171762095495</c:v>
                </c:pt>
                <c:pt idx="38">
                  <c:v>-0.16809831073437936</c:v>
                </c:pt>
                <c:pt idx="39">
                  <c:v>-0.16808490384780378</c:v>
                </c:pt>
                <c:pt idx="40">
                  <c:v>-0.16801786941492602</c:v>
                </c:pt>
                <c:pt idx="41">
                  <c:v>-0.16800446252835044</c:v>
                </c:pt>
                <c:pt idx="42">
                  <c:v>-0.1679240212088971</c:v>
                </c:pt>
                <c:pt idx="43">
                  <c:v>-0.16791061432232152</c:v>
                </c:pt>
                <c:pt idx="44">
                  <c:v>-0.16773632479683925</c:v>
                </c:pt>
                <c:pt idx="45">
                  <c:v>-0.16772291791026372</c:v>
                </c:pt>
                <c:pt idx="46">
                  <c:v>-0.16764247659081033</c:v>
                </c:pt>
                <c:pt idx="47">
                  <c:v>-0.16754862838478146</c:v>
                </c:pt>
                <c:pt idx="48">
                  <c:v>-0.16753522149820588</c:v>
                </c:pt>
                <c:pt idx="49">
                  <c:v>-0.16746818706532807</c:v>
                </c:pt>
                <c:pt idx="50">
                  <c:v>-0.16745478017875254</c:v>
                </c:pt>
                <c:pt idx="51">
                  <c:v>-0.1673743388592992</c:v>
                </c:pt>
                <c:pt idx="52">
                  <c:v>-0.16718664244724135</c:v>
                </c:pt>
                <c:pt idx="53">
                  <c:v>-0.16717323556066577</c:v>
                </c:pt>
                <c:pt idx="54">
                  <c:v>-0.16709279424121243</c:v>
                </c:pt>
                <c:pt idx="55">
                  <c:v>-0.1670793873546369</c:v>
                </c:pt>
                <c:pt idx="56">
                  <c:v>-0.1669989460351835</c:v>
                </c:pt>
                <c:pt idx="57">
                  <c:v>-0.16690509782915464</c:v>
                </c:pt>
                <c:pt idx="58">
                  <c:v>-0.16682465650970124</c:v>
                </c:pt>
                <c:pt idx="59">
                  <c:v>-0.16681124962312571</c:v>
                </c:pt>
                <c:pt idx="60">
                  <c:v>-0.16679784273655013</c:v>
                </c:pt>
                <c:pt idx="61">
                  <c:v>-0.16673080830367237</c:v>
                </c:pt>
                <c:pt idx="62">
                  <c:v>-0.16671740141709679</c:v>
                </c:pt>
                <c:pt idx="63">
                  <c:v>-0.16655651877819005</c:v>
                </c:pt>
                <c:pt idx="64">
                  <c:v>-0.16652970500503894</c:v>
                </c:pt>
                <c:pt idx="65">
                  <c:v>-0.16626156727352775</c:v>
                </c:pt>
                <c:pt idx="66">
                  <c:v>-0.16616771906749889</c:v>
                </c:pt>
                <c:pt idx="67">
                  <c:v>-0.16607387086146996</c:v>
                </c:pt>
                <c:pt idx="68">
                  <c:v>-0.16599342954201662</c:v>
                </c:pt>
                <c:pt idx="69">
                  <c:v>-0.16598002265544104</c:v>
                </c:pt>
                <c:pt idx="70">
                  <c:v>-0.16596661576886551</c:v>
                </c:pt>
                <c:pt idx="71">
                  <c:v>-0.1658995813359877</c:v>
                </c:pt>
                <c:pt idx="72">
                  <c:v>-0.16588617444941212</c:v>
                </c:pt>
                <c:pt idx="73">
                  <c:v>-0.16587276756283659</c:v>
                </c:pt>
                <c:pt idx="74">
                  <c:v>-0.16580573312995878</c:v>
                </c:pt>
                <c:pt idx="75">
                  <c:v>-0.16579232624338319</c:v>
                </c:pt>
                <c:pt idx="76">
                  <c:v>-0.16571188492392985</c:v>
                </c:pt>
                <c:pt idx="77">
                  <c:v>-0.16569847803735432</c:v>
                </c:pt>
                <c:pt idx="78">
                  <c:v>-0.1656046298313254</c:v>
                </c:pt>
                <c:pt idx="79">
                  <c:v>-0.16551078162529648</c:v>
                </c:pt>
                <c:pt idx="80">
                  <c:v>-0.16524264389378529</c:v>
                </c:pt>
                <c:pt idx="81">
                  <c:v>-0.16516220257433195</c:v>
                </c:pt>
                <c:pt idx="82">
                  <c:v>-0.16514879568775637</c:v>
                </c:pt>
                <c:pt idx="83">
                  <c:v>-0.16506835436830303</c:v>
                </c:pt>
                <c:pt idx="84">
                  <c:v>-0.1650549474817275</c:v>
                </c:pt>
                <c:pt idx="85">
                  <c:v>-0.16486725106966965</c:v>
                </c:pt>
                <c:pt idx="86">
                  <c:v>-0.16459911333815846</c:v>
                </c:pt>
                <c:pt idx="87">
                  <c:v>-0.16458570645158294</c:v>
                </c:pt>
                <c:pt idx="88">
                  <c:v>-0.16450526513212954</c:v>
                </c:pt>
                <c:pt idx="89">
                  <c:v>-0.16449185824555401</c:v>
                </c:pt>
                <c:pt idx="90">
                  <c:v>-0.16441141692610062</c:v>
                </c:pt>
                <c:pt idx="91">
                  <c:v>-0.16433097560664728</c:v>
                </c:pt>
                <c:pt idx="92">
                  <c:v>-0.16431756872007175</c:v>
                </c:pt>
                <c:pt idx="93">
                  <c:v>-0.16423712740061835</c:v>
                </c:pt>
                <c:pt idx="94">
                  <c:v>-0.16422372051404283</c:v>
                </c:pt>
                <c:pt idx="95">
                  <c:v>-0.16414327919458949</c:v>
                </c:pt>
                <c:pt idx="96">
                  <c:v>-0.1641298723080139</c:v>
                </c:pt>
                <c:pt idx="97">
                  <c:v>-0.16349974863896261</c:v>
                </c:pt>
                <c:pt idx="98">
                  <c:v>-0.16340590043293374</c:v>
                </c:pt>
                <c:pt idx="99">
                  <c:v>-0.16339249354635815</c:v>
                </c:pt>
                <c:pt idx="100">
                  <c:v>-0.16331205222690481</c:v>
                </c:pt>
                <c:pt idx="101">
                  <c:v>-0.16329864534032923</c:v>
                </c:pt>
                <c:pt idx="102">
                  <c:v>-0.16321820402087589</c:v>
                </c:pt>
                <c:pt idx="103">
                  <c:v>-0.16312435581484697</c:v>
                </c:pt>
                <c:pt idx="104">
                  <c:v>-0.16303050760881804</c:v>
                </c:pt>
                <c:pt idx="105">
                  <c:v>-0.16284281119676025</c:v>
                </c:pt>
                <c:pt idx="106">
                  <c:v>-0.16274896299073133</c:v>
                </c:pt>
                <c:pt idx="107">
                  <c:v>-0.1626551147847024</c:v>
                </c:pt>
                <c:pt idx="108">
                  <c:v>-0.16257467346524906</c:v>
                </c:pt>
                <c:pt idx="109">
                  <c:v>-0.16248082525922014</c:v>
                </c:pt>
                <c:pt idx="110">
                  <c:v>-0.16238697705319122</c:v>
                </c:pt>
                <c:pt idx="111">
                  <c:v>-0.16230653573373788</c:v>
                </c:pt>
                <c:pt idx="112">
                  <c:v>-0.16219928064113343</c:v>
                </c:pt>
                <c:pt idx="113">
                  <c:v>-0.16191773602304665</c:v>
                </c:pt>
                <c:pt idx="114">
                  <c:v>-0.13883107733993411</c:v>
                </c:pt>
                <c:pt idx="115">
                  <c:v>-0.13864338092787626</c:v>
                </c:pt>
                <c:pt idx="116">
                  <c:v>-0.13861656715472515</c:v>
                </c:pt>
                <c:pt idx="117">
                  <c:v>-0.1381741398977317</c:v>
                </c:pt>
                <c:pt idx="118">
                  <c:v>-0.13809369857827836</c:v>
                </c:pt>
                <c:pt idx="119">
                  <c:v>-0.13808029169170277</c:v>
                </c:pt>
                <c:pt idx="120">
                  <c:v>-0.1379864434856739</c:v>
                </c:pt>
                <c:pt idx="121">
                  <c:v>-0.13790600216622051</c:v>
                </c:pt>
                <c:pt idx="122">
                  <c:v>-0.13789259527964498</c:v>
                </c:pt>
                <c:pt idx="123">
                  <c:v>-0.13781215396019164</c:v>
                </c:pt>
                <c:pt idx="124">
                  <c:v>-0.13762445754813379</c:v>
                </c:pt>
                <c:pt idx="125">
                  <c:v>-0.13753060934210487</c:v>
                </c:pt>
                <c:pt idx="126">
                  <c:v>-0.13743676113607595</c:v>
                </c:pt>
                <c:pt idx="127">
                  <c:v>-0.13734291293004708</c:v>
                </c:pt>
                <c:pt idx="128">
                  <c:v>-0.13724906472401815</c:v>
                </c:pt>
                <c:pt idx="129">
                  <c:v>-0.13715521651798923</c:v>
                </c:pt>
                <c:pt idx="130">
                  <c:v>-0.13706136831196031</c:v>
                </c:pt>
                <c:pt idx="131">
                  <c:v>-0.1366993823744202</c:v>
                </c:pt>
                <c:pt idx="132">
                  <c:v>-0.13660553416839133</c:v>
                </c:pt>
                <c:pt idx="133">
                  <c:v>-0.13659212728181575</c:v>
                </c:pt>
                <c:pt idx="134">
                  <c:v>-0.13657872039524022</c:v>
                </c:pt>
                <c:pt idx="135">
                  <c:v>-0.13641783775633348</c:v>
                </c:pt>
                <c:pt idx="136">
                  <c:v>-0.13577430720070666</c:v>
                </c:pt>
                <c:pt idx="137">
                  <c:v>-0.13568045899467773</c:v>
                </c:pt>
                <c:pt idx="138">
                  <c:v>-0.13550616946919547</c:v>
                </c:pt>
                <c:pt idx="139">
                  <c:v>-0.13549276258261989</c:v>
                </c:pt>
                <c:pt idx="140">
                  <c:v>-0.13531847305713762</c:v>
                </c:pt>
                <c:pt idx="141">
                  <c:v>-0.13530506617056209</c:v>
                </c:pt>
                <c:pt idx="142">
                  <c:v>-0.13522462485110875</c:v>
                </c:pt>
                <c:pt idx="143">
                  <c:v>-0.13495648711959757</c:v>
                </c:pt>
                <c:pt idx="144">
                  <c:v>-0.1347821975941153</c:v>
                </c:pt>
                <c:pt idx="145">
                  <c:v>-0.13476879070753972</c:v>
                </c:pt>
                <c:pt idx="146">
                  <c:v>-0.13475538382096419</c:v>
                </c:pt>
                <c:pt idx="147">
                  <c:v>-0.13468834938808638</c:v>
                </c:pt>
                <c:pt idx="148">
                  <c:v>-0.1346749425015108</c:v>
                </c:pt>
                <c:pt idx="149">
                  <c:v>-0.13458109429548187</c:v>
                </c:pt>
                <c:pt idx="150">
                  <c:v>-0.13450065297602853</c:v>
                </c:pt>
                <c:pt idx="151">
                  <c:v>-0.13448724608945301</c:v>
                </c:pt>
                <c:pt idx="152">
                  <c:v>-0.13429954967739516</c:v>
                </c:pt>
                <c:pt idx="153">
                  <c:v>-0.13420570147136623</c:v>
                </c:pt>
                <c:pt idx="154">
                  <c:v>-0.1341252601519129</c:v>
                </c:pt>
                <c:pt idx="155">
                  <c:v>-0.13411185326533731</c:v>
                </c:pt>
                <c:pt idx="156">
                  <c:v>-0.13403141194588397</c:v>
                </c:pt>
                <c:pt idx="157">
                  <c:v>-0.13337447450368162</c:v>
                </c:pt>
                <c:pt idx="158">
                  <c:v>-0.13329403318422822</c:v>
                </c:pt>
                <c:pt idx="159">
                  <c:v>-0.13328062629765269</c:v>
                </c:pt>
                <c:pt idx="160">
                  <c:v>-0.1332001849781993</c:v>
                </c:pt>
                <c:pt idx="161">
                  <c:v>-0.13318677809162377</c:v>
                </c:pt>
                <c:pt idx="162">
                  <c:v>-0.13310633677217043</c:v>
                </c:pt>
                <c:pt idx="163">
                  <c:v>-0.13309292988559485</c:v>
                </c:pt>
                <c:pt idx="164">
                  <c:v>-0.13302589545271704</c:v>
                </c:pt>
                <c:pt idx="165">
                  <c:v>-0.13301248856614151</c:v>
                </c:pt>
                <c:pt idx="166">
                  <c:v>-0.13291864036011258</c:v>
                </c:pt>
                <c:pt idx="167">
                  <c:v>-0.13283819904065924</c:v>
                </c:pt>
                <c:pt idx="168">
                  <c:v>-0.13274435083463032</c:v>
                </c:pt>
                <c:pt idx="169">
                  <c:v>-0.1326505026286014</c:v>
                </c:pt>
                <c:pt idx="170">
                  <c:v>-0.13247621310311913</c:v>
                </c:pt>
                <c:pt idx="171">
                  <c:v>-0.1324628062165436</c:v>
                </c:pt>
                <c:pt idx="172">
                  <c:v>-0.12996912531348959</c:v>
                </c:pt>
                <c:pt idx="173">
                  <c:v>-0.12987527710746072</c:v>
                </c:pt>
                <c:pt idx="174">
                  <c:v>-0.12979483578800732</c:v>
                </c:pt>
                <c:pt idx="175">
                  <c:v>-0.12978142890143179</c:v>
                </c:pt>
                <c:pt idx="176">
                  <c:v>-0.12960713937594953</c:v>
                </c:pt>
                <c:pt idx="177">
                  <c:v>-0.12951329116992061</c:v>
                </c:pt>
                <c:pt idx="178">
                  <c:v>-0.12923174655183389</c:v>
                </c:pt>
                <c:pt idx="179">
                  <c:v>-0.1291513052323805</c:v>
                </c:pt>
                <c:pt idx="180">
                  <c:v>-0.12913789834580497</c:v>
                </c:pt>
                <c:pt idx="181">
                  <c:v>-0.12905745702635157</c:v>
                </c:pt>
                <c:pt idx="182">
                  <c:v>-0.12896360882032271</c:v>
                </c:pt>
                <c:pt idx="183">
                  <c:v>-0.12895020193374712</c:v>
                </c:pt>
                <c:pt idx="184">
                  <c:v>-0.12877591240826486</c:v>
                </c:pt>
                <c:pt idx="185">
                  <c:v>-0.12868206420223594</c:v>
                </c:pt>
                <c:pt idx="186">
                  <c:v>-0.12775698902852239</c:v>
                </c:pt>
                <c:pt idx="187">
                  <c:v>-0.12756929261646455</c:v>
                </c:pt>
                <c:pt idx="188">
                  <c:v>-0.10483121298431652</c:v>
                </c:pt>
                <c:pt idx="189">
                  <c:v>-0.10454966836622975</c:v>
                </c:pt>
                <c:pt idx="190">
                  <c:v>-0.10445582016020089</c:v>
                </c:pt>
                <c:pt idx="191">
                  <c:v>-0.10417427554211411</c:v>
                </c:pt>
                <c:pt idx="192">
                  <c:v>-0.103812289604574</c:v>
                </c:pt>
                <c:pt idx="193">
                  <c:v>-0.10362459319251621</c:v>
                </c:pt>
                <c:pt idx="194">
                  <c:v>-0.10307491084291831</c:v>
                </c:pt>
                <c:pt idx="195">
                  <c:v>-0.10298106263688939</c:v>
                </c:pt>
                <c:pt idx="196">
                  <c:v>-0.10288721443086046</c:v>
                </c:pt>
                <c:pt idx="197">
                  <c:v>-0.10269951801880262</c:v>
                </c:pt>
                <c:pt idx="198">
                  <c:v>-0.10233753208126256</c:v>
                </c:pt>
                <c:pt idx="199">
                  <c:v>-0.10231071830811145</c:v>
                </c:pt>
                <c:pt idx="200">
                  <c:v>-0.10224368387523364</c:v>
                </c:pt>
                <c:pt idx="201">
                  <c:v>-0.10214983566920471</c:v>
                </c:pt>
                <c:pt idx="202">
                  <c:v>-0.10205598746317579</c:v>
                </c:pt>
                <c:pt idx="203">
                  <c:v>-0.10197554614372245</c:v>
                </c:pt>
                <c:pt idx="204">
                  <c:v>-0.10196213925714687</c:v>
                </c:pt>
                <c:pt idx="205">
                  <c:v>-0.10188169793769353</c:v>
                </c:pt>
                <c:pt idx="206">
                  <c:v>-0.10188169793769353</c:v>
                </c:pt>
                <c:pt idx="207">
                  <c:v>-0.10169400152563574</c:v>
                </c:pt>
                <c:pt idx="208">
                  <c:v>-0.10160015331960681</c:v>
                </c:pt>
                <c:pt idx="209">
                  <c:v>-0.10141245690754896</c:v>
                </c:pt>
                <c:pt idx="210">
                  <c:v>-0.1012381673820667</c:v>
                </c:pt>
                <c:pt idx="211">
                  <c:v>-0.10122476049549117</c:v>
                </c:pt>
                <c:pt idx="212">
                  <c:v>-0.10003154759026639</c:v>
                </c:pt>
                <c:pt idx="213">
                  <c:v>-9.8838334685041662E-2</c:v>
                </c:pt>
                <c:pt idx="214">
                  <c:v>-9.7913259511328066E-2</c:v>
                </c:pt>
                <c:pt idx="215">
                  <c:v>-9.7738969985845803E-2</c:v>
                </c:pt>
                <c:pt idx="216">
                  <c:v>-9.7725563099270274E-2</c:v>
                </c:pt>
                <c:pt idx="217">
                  <c:v>-9.7645121779816879E-2</c:v>
                </c:pt>
                <c:pt idx="218">
                  <c:v>-9.7551273573788011E-2</c:v>
                </c:pt>
                <c:pt idx="219">
                  <c:v>-9.7095439430218977E-2</c:v>
                </c:pt>
                <c:pt idx="220">
                  <c:v>-9.6988184337614525E-2</c:v>
                </c:pt>
                <c:pt idx="221">
                  <c:v>-9.6894336131585601E-2</c:v>
                </c:pt>
                <c:pt idx="222">
                  <c:v>-9.6813894812132262E-2</c:v>
                </c:pt>
                <c:pt idx="223">
                  <c:v>-9.6626198400074415E-2</c:v>
                </c:pt>
                <c:pt idx="224">
                  <c:v>-9.6358060668563228E-2</c:v>
                </c:pt>
                <c:pt idx="225">
                  <c:v>-9.6264212462534304E-2</c:v>
                </c:pt>
                <c:pt idx="226">
                  <c:v>-9.6250805575958776E-2</c:v>
                </c:pt>
                <c:pt idx="227">
                  <c:v>-9.6170364256505436E-2</c:v>
                </c:pt>
                <c:pt idx="228">
                  <c:v>-9.6076516050476513E-2</c:v>
                </c:pt>
                <c:pt idx="229">
                  <c:v>-9.5982667844447589E-2</c:v>
                </c:pt>
                <c:pt idx="230">
                  <c:v>-7.0724093536094434E-2</c:v>
                </c:pt>
                <c:pt idx="231">
                  <c:v>-6.2532485838427909E-2</c:v>
                </c:pt>
                <c:pt idx="232">
                  <c:v>-6.251907895185238E-2</c:v>
                </c:pt>
                <c:pt idx="233">
                  <c:v>-3.4793637513596376E-2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BA-46D1-9C15-542F8C9E3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441232"/>
        <c:axId val="1"/>
      </c:scatterChart>
      <c:valAx>
        <c:axId val="659441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441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64661654135338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 1719 -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Inactive!$D$21:$D$239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11133.5</c:v>
                </c:pt>
                <c:pt idx="2">
                  <c:v>12363</c:v>
                </c:pt>
                <c:pt idx="3">
                  <c:v>12438.5</c:v>
                </c:pt>
                <c:pt idx="4">
                  <c:v>12439</c:v>
                </c:pt>
                <c:pt idx="5">
                  <c:v>13717</c:v>
                </c:pt>
                <c:pt idx="6">
                  <c:v>14895</c:v>
                </c:pt>
                <c:pt idx="7">
                  <c:v>15200.5</c:v>
                </c:pt>
                <c:pt idx="8">
                  <c:v>15201</c:v>
                </c:pt>
                <c:pt idx="9">
                  <c:v>16235</c:v>
                </c:pt>
              </c:numCache>
            </c:numRef>
          </c:xVal>
          <c:yVal>
            <c:numRef>
              <c:f>Inactive!$H$21:$H$999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-7.2784999996656552E-2</c:v>
                </c:pt>
                <c:pt idx="3">
                  <c:v>-7.7234999997017439E-2</c:v>
                </c:pt>
                <c:pt idx="4">
                  <c:v>-7.6389999994717073E-2</c:v>
                </c:pt>
                <c:pt idx="5">
                  <c:v>-8.6469999994733371E-2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EC-482E-A5F1-9501C27D8086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11133.5</c:v>
                </c:pt>
                <c:pt idx="2">
                  <c:v>12363</c:v>
                </c:pt>
                <c:pt idx="3">
                  <c:v>12438.5</c:v>
                </c:pt>
                <c:pt idx="4">
                  <c:v>12439</c:v>
                </c:pt>
                <c:pt idx="5">
                  <c:v>13717</c:v>
                </c:pt>
                <c:pt idx="6">
                  <c:v>14895</c:v>
                </c:pt>
                <c:pt idx="7">
                  <c:v>15200.5</c:v>
                </c:pt>
                <c:pt idx="8">
                  <c:v>15201</c:v>
                </c:pt>
                <c:pt idx="9">
                  <c:v>16235</c:v>
                </c:pt>
              </c:numCache>
            </c:numRef>
          </c:xVal>
          <c:yVal>
            <c:numRef>
              <c:f>Inactive!$I$21:$I$999</c:f>
              <c:numCache>
                <c:formatCode>General</c:formatCode>
                <c:ptCount val="979"/>
                <c:pt idx="2">
                  <c:v>-7.8330000003916211E-2</c:v>
                </c:pt>
                <c:pt idx="6">
                  <c:v>-0.18234999999549473</c:v>
                </c:pt>
                <c:pt idx="7">
                  <c:v>-9.615499999927124E-2</c:v>
                </c:pt>
                <c:pt idx="8">
                  <c:v>-9.6009999993839301E-2</c:v>
                </c:pt>
                <c:pt idx="9">
                  <c:v>-0.10254999999597203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EC-482E-A5F1-9501C27D8086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11133.5</c:v>
                </c:pt>
                <c:pt idx="2">
                  <c:v>12363</c:v>
                </c:pt>
                <c:pt idx="3">
                  <c:v>12438.5</c:v>
                </c:pt>
                <c:pt idx="4">
                  <c:v>12439</c:v>
                </c:pt>
                <c:pt idx="5">
                  <c:v>13717</c:v>
                </c:pt>
                <c:pt idx="6">
                  <c:v>14895</c:v>
                </c:pt>
                <c:pt idx="7">
                  <c:v>15200.5</c:v>
                </c:pt>
                <c:pt idx="8">
                  <c:v>15201</c:v>
                </c:pt>
                <c:pt idx="9">
                  <c:v>16235</c:v>
                </c:pt>
              </c:numCache>
            </c:numRef>
          </c:xVal>
          <c:yVal>
            <c:numRef>
              <c:f>Inactive!$J$21:$J$999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EC-482E-A5F1-9501C27D8086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11133.5</c:v>
                </c:pt>
                <c:pt idx="2">
                  <c:v>12363</c:v>
                </c:pt>
                <c:pt idx="3">
                  <c:v>12438.5</c:v>
                </c:pt>
                <c:pt idx="4">
                  <c:v>12439</c:v>
                </c:pt>
                <c:pt idx="5">
                  <c:v>13717</c:v>
                </c:pt>
                <c:pt idx="6">
                  <c:v>14895</c:v>
                </c:pt>
                <c:pt idx="7">
                  <c:v>15200.5</c:v>
                </c:pt>
                <c:pt idx="8">
                  <c:v>15201</c:v>
                </c:pt>
                <c:pt idx="9">
                  <c:v>16235</c:v>
                </c:pt>
              </c:numCache>
            </c:numRef>
          </c:xVal>
          <c:yVal>
            <c:numRef>
              <c:f>Inactive!$K$21:$K$999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EC-482E-A5F1-9501C27D8086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11133.5</c:v>
                </c:pt>
                <c:pt idx="2">
                  <c:v>12363</c:v>
                </c:pt>
                <c:pt idx="3">
                  <c:v>12438.5</c:v>
                </c:pt>
                <c:pt idx="4">
                  <c:v>12439</c:v>
                </c:pt>
                <c:pt idx="5">
                  <c:v>13717</c:v>
                </c:pt>
                <c:pt idx="6">
                  <c:v>14895</c:v>
                </c:pt>
                <c:pt idx="7">
                  <c:v>15200.5</c:v>
                </c:pt>
                <c:pt idx="8">
                  <c:v>15201</c:v>
                </c:pt>
                <c:pt idx="9">
                  <c:v>16235</c:v>
                </c:pt>
              </c:numCache>
            </c:numRef>
          </c:xVal>
          <c:yVal>
            <c:numRef>
              <c:f>Inactive!$L$21:$L$999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EC-482E-A5F1-9501C27D8086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11133.5</c:v>
                </c:pt>
                <c:pt idx="2">
                  <c:v>12363</c:v>
                </c:pt>
                <c:pt idx="3">
                  <c:v>12438.5</c:v>
                </c:pt>
                <c:pt idx="4">
                  <c:v>12439</c:v>
                </c:pt>
                <c:pt idx="5">
                  <c:v>13717</c:v>
                </c:pt>
                <c:pt idx="6">
                  <c:v>14895</c:v>
                </c:pt>
                <c:pt idx="7">
                  <c:v>15200.5</c:v>
                </c:pt>
                <c:pt idx="8">
                  <c:v>15201</c:v>
                </c:pt>
                <c:pt idx="9">
                  <c:v>16235</c:v>
                </c:pt>
              </c:numCache>
            </c:numRef>
          </c:xVal>
          <c:yVal>
            <c:numRef>
              <c:f>Inactive!$M$21:$M$999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EC-482E-A5F1-9501C27D8086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Inactive!$D$21:$D$999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3.0000000000000001E-3</c:v>
                  </c:pt>
                  <c:pt idx="8">
                    <c:v>8.0000000000000004E-4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11133.5</c:v>
                </c:pt>
                <c:pt idx="2">
                  <c:v>12363</c:v>
                </c:pt>
                <c:pt idx="3">
                  <c:v>12438.5</c:v>
                </c:pt>
                <c:pt idx="4">
                  <c:v>12439</c:v>
                </c:pt>
                <c:pt idx="5">
                  <c:v>13717</c:v>
                </c:pt>
                <c:pt idx="6">
                  <c:v>14895</c:v>
                </c:pt>
                <c:pt idx="7">
                  <c:v>15200.5</c:v>
                </c:pt>
                <c:pt idx="8">
                  <c:v>15201</c:v>
                </c:pt>
                <c:pt idx="9">
                  <c:v>16235</c:v>
                </c:pt>
              </c:numCache>
            </c:numRef>
          </c:xVal>
          <c:yVal>
            <c:numRef>
              <c:f>Inactive!$N$21:$N$999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EC-482E-A5F1-9501C27D8086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11133.5</c:v>
                </c:pt>
                <c:pt idx="2">
                  <c:v>12363</c:v>
                </c:pt>
                <c:pt idx="3">
                  <c:v>12438.5</c:v>
                </c:pt>
                <c:pt idx="4">
                  <c:v>12439</c:v>
                </c:pt>
                <c:pt idx="5">
                  <c:v>13717</c:v>
                </c:pt>
                <c:pt idx="6">
                  <c:v>14895</c:v>
                </c:pt>
                <c:pt idx="7">
                  <c:v>15200.5</c:v>
                </c:pt>
                <c:pt idx="8">
                  <c:v>15201</c:v>
                </c:pt>
                <c:pt idx="9">
                  <c:v>16235</c:v>
                </c:pt>
              </c:numCache>
            </c:numRef>
          </c:xVal>
          <c:yVal>
            <c:numRef>
              <c:f>Inactive!$O$21:$O$999</c:f>
              <c:numCache>
                <c:formatCode>General</c:formatCode>
                <c:ptCount val="979"/>
                <c:pt idx="0">
                  <c:v>5.3251979377677006E-3</c:v>
                </c:pt>
                <c:pt idx="1">
                  <c:v>-7.7667951566451801E-2</c:v>
                </c:pt>
                <c:pt idx="2">
                  <c:v>-8.6833090769347379E-2</c:v>
                </c:pt>
                <c:pt idx="3">
                  <c:v>-8.7395895169362525E-2</c:v>
                </c:pt>
                <c:pt idx="4">
                  <c:v>-8.7399622350819578E-2</c:v>
                </c:pt>
                <c:pt idx="5">
                  <c:v>-9.6926298155049384E-2</c:v>
                </c:pt>
                <c:pt idx="6">
                  <c:v>-0.1057075376678684</c:v>
                </c:pt>
                <c:pt idx="7">
                  <c:v>-0.10798484553812834</c:v>
                </c:pt>
                <c:pt idx="8">
                  <c:v>-0.1079885727195854</c:v>
                </c:pt>
                <c:pt idx="9">
                  <c:v>-0.11569638397277289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EC-482E-A5F1-9501C27D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435472"/>
        <c:axId val="1"/>
      </c:scatterChart>
      <c:valAx>
        <c:axId val="659435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435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64661654135338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122C169-7895-CC2D-8329-C24F6CF47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0</xdr:row>
      <xdr:rowOff>9525</xdr:rowOff>
    </xdr:from>
    <xdr:to>
      <xdr:col>16</xdr:col>
      <xdr:colOff>581025</xdr:colOff>
      <xdr:row>19</xdr:row>
      <xdr:rowOff>9525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71F1D546-1924-2781-55EB-BB7C21069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40"/>
  <sheetViews>
    <sheetView tabSelected="1" workbookViewId="0">
      <pane xSplit="14" ySplit="22" topLeftCell="O140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17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41" customFormat="1" ht="12.95" customHeight="1" x14ac:dyDescent="0.2">
      <c r="A2" s="41" t="s">
        <v>23</v>
      </c>
      <c r="B2" s="41" t="s">
        <v>38</v>
      </c>
      <c r="C2" s="42"/>
      <c r="D2" s="41" t="s">
        <v>37</v>
      </c>
      <c r="F2" s="50" t="str">
        <f>"F"&amp;E19</f>
        <v>F21</v>
      </c>
      <c r="G2" s="49" t="str">
        <f>"G"&amp;E19</f>
        <v>G21</v>
      </c>
    </row>
    <row r="3" spans="1:7" s="41" customFormat="1" ht="12.95" customHeight="1" thickBot="1" x14ac:dyDescent="0.25"/>
    <row r="4" spans="1:7" s="41" customFormat="1" ht="12.95" customHeight="1" thickTop="1" thickBot="1" x14ac:dyDescent="0.25">
      <c r="A4" s="43" t="s">
        <v>39</v>
      </c>
      <c r="C4" s="44">
        <v>51524.828999999998</v>
      </c>
      <c r="D4" s="45">
        <v>0.29031000000000001</v>
      </c>
    </row>
    <row r="5" spans="1:7" s="41" customFormat="1" ht="12.95" customHeight="1" thickTop="1" x14ac:dyDescent="0.2"/>
    <row r="6" spans="1:7" s="41" customFormat="1" ht="12.95" customHeight="1" x14ac:dyDescent="0.2">
      <c r="A6" s="46" t="s">
        <v>0</v>
      </c>
    </row>
    <row r="7" spans="1:7" s="41" customFormat="1" ht="12.95" customHeight="1" x14ac:dyDescent="0.2">
      <c r="A7" s="41" t="s">
        <v>1</v>
      </c>
      <c r="C7" s="41">
        <f>+C4</f>
        <v>51524.828999999998</v>
      </c>
      <c r="D7" s="63" t="s">
        <v>62</v>
      </c>
    </row>
    <row r="8" spans="1:7" s="41" customFormat="1" ht="12.95" customHeight="1" x14ac:dyDescent="0.2">
      <c r="A8" s="41" t="s">
        <v>2</v>
      </c>
      <c r="C8" s="41">
        <f>+D4</f>
        <v>0.29031000000000001</v>
      </c>
      <c r="D8" s="63" t="s">
        <v>62</v>
      </c>
    </row>
    <row r="9" spans="1:7" s="41" customFormat="1" ht="12.95" customHeight="1" x14ac:dyDescent="0.2">
      <c r="A9" s="43" t="s">
        <v>30</v>
      </c>
      <c r="C9" s="47">
        <v>-9.5</v>
      </c>
      <c r="D9" s="41" t="s">
        <v>31</v>
      </c>
    </row>
    <row r="10" spans="1:7" s="41" customFormat="1" ht="12.95" customHeight="1" thickBot="1" x14ac:dyDescent="0.25">
      <c r="C10" s="48" t="s">
        <v>19</v>
      </c>
      <c r="D10" s="48" t="s">
        <v>20</v>
      </c>
    </row>
    <row r="11" spans="1:7" s="41" customFormat="1" ht="12.95" customHeight="1" x14ac:dyDescent="0.2">
      <c r="A11" s="41" t="s">
        <v>14</v>
      </c>
      <c r="C11" s="49">
        <f ca="1">INTERCEPT(INDIRECT($G$2):G992,INDIRECT($F$2):F992)</f>
        <v>-0.47011524462199661</v>
      </c>
      <c r="D11" s="42"/>
    </row>
    <row r="12" spans="1:7" s="41" customFormat="1" ht="12.95" customHeight="1" x14ac:dyDescent="0.2">
      <c r="A12" s="41" t="s">
        <v>15</v>
      </c>
      <c r="C12" s="49">
        <f ca="1">SLOPE(INDIRECT($G$2):G992,INDIRECT($F$2):F992)</f>
        <v>2.6813773151117969E-5</v>
      </c>
      <c r="D12" s="42"/>
      <c r="E12" s="75" t="s">
        <v>58</v>
      </c>
      <c r="F12" s="76" t="s">
        <v>61</v>
      </c>
    </row>
    <row r="13" spans="1:7" s="41" customFormat="1" ht="12.95" customHeight="1" x14ac:dyDescent="0.2">
      <c r="A13" s="41" t="s">
        <v>18</v>
      </c>
      <c r="C13" s="42" t="s">
        <v>12</v>
      </c>
      <c r="D13" s="51"/>
      <c r="E13" s="72" t="s">
        <v>47</v>
      </c>
      <c r="F13" s="77">
        <v>1</v>
      </c>
    </row>
    <row r="14" spans="1:7" s="41" customFormat="1" ht="12.95" customHeight="1" x14ac:dyDescent="0.2">
      <c r="D14" s="51"/>
      <c r="E14" s="72" t="s">
        <v>32</v>
      </c>
      <c r="F14" s="78">
        <f ca="1">NOW()+15018.5+$C$9/24</f>
        <v>60601.606969791661</v>
      </c>
    </row>
    <row r="15" spans="1:7" s="41" customFormat="1" ht="12.95" customHeight="1" x14ac:dyDescent="0.2">
      <c r="A15" s="52" t="s">
        <v>16</v>
      </c>
      <c r="C15" s="53">
        <f ca="1">(C7+C11)+(C8+C12)*INT(MAX(F21:F3533))</f>
        <v>56237.977056362484</v>
      </c>
      <c r="D15" s="51"/>
      <c r="E15" s="72" t="s">
        <v>48</v>
      </c>
      <c r="F15" s="78">
        <f ca="1">ROUND(2*($F$14-$C$7)/$C$8,0)/2+$F$13</f>
        <v>31267</v>
      </c>
    </row>
    <row r="16" spans="1:7" s="41" customFormat="1" ht="12.95" customHeight="1" x14ac:dyDescent="0.2">
      <c r="A16" s="46" t="s">
        <v>3</v>
      </c>
      <c r="C16" s="54">
        <f ca="1">+C8+C12</f>
        <v>0.29033681377315113</v>
      </c>
      <c r="D16" s="51"/>
      <c r="E16" s="72" t="s">
        <v>33</v>
      </c>
      <c r="F16" s="78">
        <f ca="1">ROUND(2*($F$14-$C$15)/$C$16,0)/2+$F$13</f>
        <v>15030.5</v>
      </c>
    </row>
    <row r="17" spans="1:24" s="41" customFormat="1" ht="12.95" customHeight="1" thickBot="1" x14ac:dyDescent="0.25">
      <c r="A17" s="51" t="s">
        <v>29</v>
      </c>
      <c r="C17" s="41">
        <f>COUNT(C21:C2191)</f>
        <v>234</v>
      </c>
      <c r="D17" s="51"/>
      <c r="E17" s="73" t="s">
        <v>59</v>
      </c>
      <c r="F17" s="79">
        <f ca="1">+$C$15+$C$16*$F$16-15018.5-$C$9/24</f>
        <v>45583.78036911317</v>
      </c>
    </row>
    <row r="18" spans="1:24" s="41" customFormat="1" ht="12.95" customHeight="1" thickTop="1" thickBot="1" x14ac:dyDescent="0.25">
      <c r="A18" s="46" t="s">
        <v>4</v>
      </c>
      <c r="C18" s="55">
        <f ca="1">+C15</f>
        <v>56237.977056362484</v>
      </c>
      <c r="D18" s="71">
        <f ca="1">+C16</f>
        <v>0.29033681377315113</v>
      </c>
      <c r="E18" s="74" t="s">
        <v>60</v>
      </c>
      <c r="F18" s="80">
        <f ca="1">+($C$15+$C$16*$F$16)-($C$16/2)-15018.5-$C$9/24</f>
        <v>45583.635200706281</v>
      </c>
    </row>
    <row r="19" spans="1:24" s="41" customFormat="1" ht="12.95" customHeight="1" thickTop="1" x14ac:dyDescent="0.2">
      <c r="A19" s="56" t="s">
        <v>36</v>
      </c>
      <c r="E19" s="57">
        <v>21</v>
      </c>
    </row>
    <row r="20" spans="1:24" s="41" customFormat="1" ht="12.95" customHeight="1" thickBot="1" x14ac:dyDescent="0.25">
      <c r="A20" s="48" t="s">
        <v>5</v>
      </c>
      <c r="B20" s="48" t="s">
        <v>6</v>
      </c>
      <c r="C20" s="48" t="s">
        <v>7</v>
      </c>
      <c r="D20" s="48" t="s">
        <v>11</v>
      </c>
      <c r="E20" s="48" t="s">
        <v>8</v>
      </c>
      <c r="F20" s="48" t="s">
        <v>9</v>
      </c>
      <c r="G20" s="48" t="s">
        <v>10</v>
      </c>
      <c r="H20" s="58" t="s">
        <v>28</v>
      </c>
      <c r="I20" s="58" t="s">
        <v>56</v>
      </c>
      <c r="J20" s="58" t="s">
        <v>54</v>
      </c>
      <c r="K20" s="58" t="s">
        <v>63</v>
      </c>
      <c r="L20" s="58" t="s">
        <v>25</v>
      </c>
      <c r="M20" s="58" t="s">
        <v>26</v>
      </c>
      <c r="N20" s="58" t="s">
        <v>27</v>
      </c>
      <c r="O20" s="58" t="s">
        <v>22</v>
      </c>
      <c r="P20" s="59" t="s">
        <v>21</v>
      </c>
      <c r="Q20" s="48" t="s">
        <v>13</v>
      </c>
    </row>
    <row r="21" spans="1:24" s="41" customFormat="1" ht="12.95" customHeight="1" x14ac:dyDescent="0.2">
      <c r="A21" s="60" t="s">
        <v>40</v>
      </c>
      <c r="C21" s="61">
        <v>51524.828999999998</v>
      </c>
      <c r="D21" s="61" t="s">
        <v>12</v>
      </c>
      <c r="E21" s="41">
        <f t="shared" ref="E21:E84" si="0">+(C21-C$7)/C$8</f>
        <v>0</v>
      </c>
      <c r="F21" s="41">
        <f>ROUND(2*E21,0)/2</f>
        <v>0</v>
      </c>
      <c r="G21" s="41">
        <f t="shared" ref="G21:G84" si="1">+C21-(C$7+F21*C$8)</f>
        <v>0</v>
      </c>
      <c r="H21" s="41">
        <f>+G21</f>
        <v>0</v>
      </c>
      <c r="O21" s="41">
        <f t="shared" ref="O21:O84" ca="1" si="2">+C$11+C$12*$F21</f>
        <v>-0.47011524462199661</v>
      </c>
      <c r="Q21" s="62">
        <f t="shared" ref="Q21:Q84" si="3">+C21-15018.5</f>
        <v>36506.328999999998</v>
      </c>
    </row>
    <row r="22" spans="1:24" s="41" customFormat="1" ht="12.95" customHeight="1" x14ac:dyDescent="0.2">
      <c r="A22" s="67" t="s">
        <v>57</v>
      </c>
      <c r="B22" s="68" t="s">
        <v>46</v>
      </c>
      <c r="C22" s="81">
        <v>54497.395000000019</v>
      </c>
      <c r="D22" s="82">
        <v>8.0000000000000004E-4</v>
      </c>
      <c r="E22" s="41">
        <f t="shared" si="0"/>
        <v>10239.282146670872</v>
      </c>
      <c r="F22" s="41">
        <f t="shared" ref="F22:F85" si="4">ROUND(2*E22,0)/2+0.5</f>
        <v>10240</v>
      </c>
      <c r="G22" s="41">
        <f t="shared" si="1"/>
        <v>-0.20839999998133862</v>
      </c>
      <c r="K22" s="41">
        <f t="shared" ref="K22:K31" si="5">+G22</f>
        <v>-0.20839999998133862</v>
      </c>
      <c r="O22" s="41">
        <f t="shared" ca="1" si="2"/>
        <v>-0.1955422075545486</v>
      </c>
      <c r="Q22" s="62">
        <f t="shared" si="3"/>
        <v>39478.895000000019</v>
      </c>
    </row>
    <row r="23" spans="1:24" s="41" customFormat="1" ht="12.95" customHeight="1" x14ac:dyDescent="0.2">
      <c r="A23" s="67" t="s">
        <v>57</v>
      </c>
      <c r="B23" s="68" t="s">
        <v>46</v>
      </c>
      <c r="C23" s="69">
        <v>54501.458300000057</v>
      </c>
      <c r="D23" s="70">
        <v>4.0000000000000002E-4</v>
      </c>
      <c r="E23" s="41">
        <f t="shared" si="0"/>
        <v>10253.278564293543</v>
      </c>
      <c r="F23" s="41">
        <f t="shared" si="4"/>
        <v>10254</v>
      </c>
      <c r="G23" s="41">
        <f t="shared" si="1"/>
        <v>-0.2094399999405141</v>
      </c>
      <c r="K23" s="41">
        <f t="shared" si="5"/>
        <v>-0.2094399999405141</v>
      </c>
      <c r="O23" s="41">
        <f t="shared" ca="1" si="2"/>
        <v>-0.19516681473043296</v>
      </c>
      <c r="Q23" s="62">
        <f t="shared" si="3"/>
        <v>39482.958300000057</v>
      </c>
      <c r="X23" s="63" t="s">
        <v>55</v>
      </c>
    </row>
    <row r="24" spans="1:24" s="41" customFormat="1" ht="12.95" customHeight="1" x14ac:dyDescent="0.2">
      <c r="A24" s="67" t="s">
        <v>57</v>
      </c>
      <c r="B24" s="68" t="s">
        <v>45</v>
      </c>
      <c r="C24" s="69">
        <v>54502.473600000143</v>
      </c>
      <c r="D24" s="70">
        <v>2.9999999999999997E-4</v>
      </c>
      <c r="E24" s="41">
        <f t="shared" si="0"/>
        <v>10256.775860287778</v>
      </c>
      <c r="F24" s="41">
        <f t="shared" si="4"/>
        <v>10257.5</v>
      </c>
      <c r="G24" s="41">
        <f t="shared" si="1"/>
        <v>-0.2102249998570187</v>
      </c>
      <c r="K24" s="41">
        <f t="shared" si="5"/>
        <v>-0.2102249998570187</v>
      </c>
      <c r="O24" s="41">
        <f t="shared" ca="1" si="2"/>
        <v>-0.19507296652440403</v>
      </c>
      <c r="Q24" s="62">
        <f t="shared" si="3"/>
        <v>39483.973600000143</v>
      </c>
    </row>
    <row r="25" spans="1:24" s="41" customFormat="1" ht="12.95" customHeight="1" x14ac:dyDescent="0.2">
      <c r="A25" s="67" t="s">
        <v>57</v>
      </c>
      <c r="B25" s="68" t="s">
        <v>46</v>
      </c>
      <c r="C25" s="69">
        <v>54743.571500000078</v>
      </c>
      <c r="D25" s="70">
        <v>5.0000000000000001E-4</v>
      </c>
      <c r="E25" s="41">
        <f t="shared" si="0"/>
        <v>11087.260170163205</v>
      </c>
      <c r="F25" s="41">
        <f t="shared" si="4"/>
        <v>11088</v>
      </c>
      <c r="G25" s="41">
        <f t="shared" si="1"/>
        <v>-0.21477999992202967</v>
      </c>
      <c r="K25" s="41">
        <f t="shared" si="5"/>
        <v>-0.21477999992202967</v>
      </c>
      <c r="O25" s="41">
        <f t="shared" ca="1" si="2"/>
        <v>-0.17280412792240057</v>
      </c>
      <c r="Q25" s="62">
        <f t="shared" si="3"/>
        <v>39725.071500000078</v>
      </c>
    </row>
    <row r="26" spans="1:24" s="41" customFormat="1" ht="12.95" customHeight="1" x14ac:dyDescent="0.2">
      <c r="A26" s="67" t="s">
        <v>57</v>
      </c>
      <c r="B26" s="68" t="s">
        <v>45</v>
      </c>
      <c r="C26" s="69">
        <v>54749.523200000171</v>
      </c>
      <c r="D26" s="70">
        <v>6.9999999999999999E-4</v>
      </c>
      <c r="E26" s="41">
        <f t="shared" si="0"/>
        <v>11107.761358548354</v>
      </c>
      <c r="F26" s="41">
        <f t="shared" si="4"/>
        <v>11108.5</v>
      </c>
      <c r="G26" s="41">
        <f t="shared" si="1"/>
        <v>-0.21443499982706271</v>
      </c>
      <c r="K26" s="41">
        <f t="shared" si="5"/>
        <v>-0.21443499982706271</v>
      </c>
      <c r="O26" s="41">
        <f t="shared" ca="1" si="2"/>
        <v>-0.17225444557280267</v>
      </c>
      <c r="Q26" s="62">
        <f t="shared" si="3"/>
        <v>39731.023200000171</v>
      </c>
    </row>
    <row r="27" spans="1:24" s="41" customFormat="1" ht="12.95" customHeight="1" x14ac:dyDescent="0.2">
      <c r="A27" s="67" t="s">
        <v>57</v>
      </c>
      <c r="B27" s="68" t="s">
        <v>46</v>
      </c>
      <c r="C27" s="69">
        <v>54750.538600000087</v>
      </c>
      <c r="D27" s="70">
        <v>4.0000000000000002E-4</v>
      </c>
      <c r="E27" s="41">
        <f t="shared" si="0"/>
        <v>11111.258999001375</v>
      </c>
      <c r="F27" s="41">
        <f t="shared" si="4"/>
        <v>11112</v>
      </c>
      <c r="G27" s="41">
        <f t="shared" si="1"/>
        <v>-0.21511999991344055</v>
      </c>
      <c r="K27" s="41">
        <f t="shared" si="5"/>
        <v>-0.21511999991344055</v>
      </c>
      <c r="O27" s="41">
        <f t="shared" ca="1" si="2"/>
        <v>-0.17216059736677375</v>
      </c>
      <c r="Q27" s="62">
        <f t="shared" si="3"/>
        <v>39732.038600000087</v>
      </c>
    </row>
    <row r="28" spans="1:24" s="41" customFormat="1" ht="12.95" customHeight="1" x14ac:dyDescent="0.2">
      <c r="A28" s="67" t="s">
        <v>57</v>
      </c>
      <c r="B28" s="68" t="s">
        <v>45</v>
      </c>
      <c r="C28" s="69">
        <v>54751.555900000036</v>
      </c>
      <c r="D28" s="70">
        <v>6.9999999999999999E-4</v>
      </c>
      <c r="E28" s="41">
        <f t="shared" si="0"/>
        <v>11114.763184182555</v>
      </c>
      <c r="F28" s="41">
        <f t="shared" si="4"/>
        <v>11115.5</v>
      </c>
      <c r="G28" s="41">
        <f t="shared" si="1"/>
        <v>-0.21390499996050494</v>
      </c>
      <c r="K28" s="41">
        <f t="shared" si="5"/>
        <v>-0.21390499996050494</v>
      </c>
      <c r="O28" s="41">
        <f t="shared" ca="1" si="2"/>
        <v>-0.17206674916074483</v>
      </c>
      <c r="Q28" s="62">
        <f t="shared" si="3"/>
        <v>39733.055900000036</v>
      </c>
    </row>
    <row r="29" spans="1:24" s="41" customFormat="1" ht="12.95" customHeight="1" x14ac:dyDescent="0.2">
      <c r="A29" s="67" t="s">
        <v>57</v>
      </c>
      <c r="B29" s="68" t="s">
        <v>46</v>
      </c>
      <c r="C29" s="69">
        <v>54752.570900000166</v>
      </c>
      <c r="D29" s="70">
        <v>6.9999999999999999E-4</v>
      </c>
      <c r="E29" s="41">
        <f t="shared" si="0"/>
        <v>11118.259446798829</v>
      </c>
      <c r="F29" s="41">
        <f t="shared" si="4"/>
        <v>11119</v>
      </c>
      <c r="G29" s="41">
        <f t="shared" si="1"/>
        <v>-0.21498999983305112</v>
      </c>
      <c r="K29" s="41">
        <f t="shared" si="5"/>
        <v>-0.21498999983305112</v>
      </c>
      <c r="O29" s="41">
        <f t="shared" ca="1" si="2"/>
        <v>-0.1719729009547159</v>
      </c>
      <c r="Q29" s="62">
        <f t="shared" si="3"/>
        <v>39734.070900000166</v>
      </c>
    </row>
    <row r="30" spans="1:24" s="41" customFormat="1" ht="12.95" customHeight="1" x14ac:dyDescent="0.2">
      <c r="A30" s="67" t="s">
        <v>57</v>
      </c>
      <c r="B30" s="68" t="s">
        <v>45</v>
      </c>
      <c r="C30" s="69">
        <v>54752.715100000147</v>
      </c>
      <c r="D30" s="70">
        <v>8.0000000000000004E-4</v>
      </c>
      <c r="E30" s="41">
        <f t="shared" si="0"/>
        <v>11118.756157211768</v>
      </c>
      <c r="F30" s="41">
        <f t="shared" si="4"/>
        <v>11119.5</v>
      </c>
      <c r="G30" s="41">
        <f t="shared" si="1"/>
        <v>-0.21594499985076254</v>
      </c>
      <c r="K30" s="41">
        <f t="shared" si="5"/>
        <v>-0.21594499985076254</v>
      </c>
      <c r="O30" s="41">
        <f t="shared" ca="1" si="2"/>
        <v>-0.17195949406814037</v>
      </c>
      <c r="Q30" s="62">
        <f t="shared" si="3"/>
        <v>39734.215100000147</v>
      </c>
    </row>
    <row r="31" spans="1:24" s="41" customFormat="1" ht="12.95" customHeight="1" x14ac:dyDescent="0.2">
      <c r="A31" s="67" t="s">
        <v>57</v>
      </c>
      <c r="B31" s="68" t="s">
        <v>45</v>
      </c>
      <c r="C31" s="69">
        <v>54755.619200000074</v>
      </c>
      <c r="D31" s="70">
        <v>5.9999999999999995E-4</v>
      </c>
      <c r="E31" s="41">
        <f t="shared" si="0"/>
        <v>11128.759601805228</v>
      </c>
      <c r="F31" s="41">
        <f t="shared" si="4"/>
        <v>11129.5</v>
      </c>
      <c r="G31" s="41">
        <f t="shared" si="1"/>
        <v>-0.21494499992695637</v>
      </c>
      <c r="K31" s="41">
        <f t="shared" si="5"/>
        <v>-0.21494499992695637</v>
      </c>
      <c r="O31" s="41">
        <f t="shared" ca="1" si="2"/>
        <v>-0.17169135633662919</v>
      </c>
      <c r="Q31" s="62">
        <f t="shared" si="3"/>
        <v>39737.119200000074</v>
      </c>
    </row>
    <row r="32" spans="1:24" s="41" customFormat="1" ht="12.95" customHeight="1" x14ac:dyDescent="0.2">
      <c r="A32" s="33" t="s">
        <v>49</v>
      </c>
      <c r="B32" s="34" t="s">
        <v>45</v>
      </c>
      <c r="C32" s="33">
        <v>54756.922599999998</v>
      </c>
      <c r="D32" s="33">
        <v>1.1000000000000001E-3</v>
      </c>
      <c r="E32" s="41">
        <f t="shared" si="0"/>
        <v>11133.249285246806</v>
      </c>
      <c r="F32" s="41">
        <f t="shared" si="4"/>
        <v>11133.5</v>
      </c>
      <c r="G32" s="41">
        <f t="shared" si="1"/>
        <v>-7.2784999996656552E-2</v>
      </c>
      <c r="J32" s="41">
        <f>+G32</f>
        <v>-7.2784999996656552E-2</v>
      </c>
      <c r="O32" s="41">
        <f t="shared" ca="1" si="2"/>
        <v>-0.17158410124402468</v>
      </c>
      <c r="Q32" s="62">
        <f t="shared" si="3"/>
        <v>39738.422599999998</v>
      </c>
      <c r="R32" s="41" t="str">
        <f>IF(ABS(C32-C31)&lt;0.00001,1,"")</f>
        <v/>
      </c>
    </row>
    <row r="33" spans="1:18" s="41" customFormat="1" ht="12.95" customHeight="1" x14ac:dyDescent="0.2">
      <c r="A33" s="67" t="s">
        <v>57</v>
      </c>
      <c r="B33" s="68" t="s">
        <v>45</v>
      </c>
      <c r="C33" s="69">
        <v>54758.524900000077</v>
      </c>
      <c r="D33" s="70">
        <v>1.1000000000000001E-3</v>
      </c>
      <c r="E33" s="41">
        <f t="shared" si="0"/>
        <v>11138.768557748885</v>
      </c>
      <c r="F33" s="41">
        <f t="shared" si="4"/>
        <v>11139.5</v>
      </c>
      <c r="G33" s="41">
        <f t="shared" si="1"/>
        <v>-0.21234499991987832</v>
      </c>
      <c r="J33"/>
      <c r="K33" s="41">
        <f t="shared" ref="K33:K64" si="6">+G33</f>
        <v>-0.21234499991987832</v>
      </c>
      <c r="O33" s="41">
        <f t="shared" ca="1" si="2"/>
        <v>-0.171423218605118</v>
      </c>
      <c r="Q33" s="62">
        <f t="shared" si="3"/>
        <v>39740.024900000077</v>
      </c>
    </row>
    <row r="34" spans="1:18" s="41" customFormat="1" ht="12.95" customHeight="1" x14ac:dyDescent="0.2">
      <c r="A34" s="67" t="s">
        <v>57</v>
      </c>
      <c r="B34" s="68" t="s">
        <v>46</v>
      </c>
      <c r="C34" s="69">
        <v>54760.69980000006</v>
      </c>
      <c r="D34" s="70">
        <v>5.0000000000000001E-4</v>
      </c>
      <c r="E34" s="41">
        <f t="shared" si="0"/>
        <v>11146.260204609081</v>
      </c>
      <c r="F34" s="41">
        <f t="shared" si="4"/>
        <v>11147</v>
      </c>
      <c r="G34" s="41">
        <f t="shared" si="1"/>
        <v>-0.21476999994047219</v>
      </c>
      <c r="J34"/>
      <c r="K34" s="41">
        <f t="shared" si="6"/>
        <v>-0.21476999994047219</v>
      </c>
      <c r="O34" s="41">
        <f t="shared" ca="1" si="2"/>
        <v>-0.17122211530648462</v>
      </c>
      <c r="Q34" s="62">
        <f t="shared" si="3"/>
        <v>39742.19980000006</v>
      </c>
    </row>
    <row r="35" spans="1:18" s="41" customFormat="1" ht="12.95" customHeight="1" x14ac:dyDescent="0.2">
      <c r="A35" s="67" t="s">
        <v>57</v>
      </c>
      <c r="B35" s="68" t="s">
        <v>46</v>
      </c>
      <c r="C35" s="69">
        <v>54763.602700000163</v>
      </c>
      <c r="D35" s="70">
        <v>5.0000000000000001E-4</v>
      </c>
      <c r="E35" s="41">
        <f t="shared" si="0"/>
        <v>11156.259515690694</v>
      </c>
      <c r="F35" s="41">
        <f t="shared" si="4"/>
        <v>11157</v>
      </c>
      <c r="G35" s="41">
        <f t="shared" si="1"/>
        <v>-0.21496999983355636</v>
      </c>
      <c r="J35"/>
      <c r="K35" s="41">
        <f t="shared" si="6"/>
        <v>-0.21496999983355636</v>
      </c>
      <c r="O35" s="41">
        <f t="shared" ca="1" si="2"/>
        <v>-0.17095397757497344</v>
      </c>
      <c r="Q35" s="62">
        <f t="shared" si="3"/>
        <v>39745.102700000163</v>
      </c>
    </row>
    <row r="36" spans="1:18" s="41" customFormat="1" ht="12.95" customHeight="1" x14ac:dyDescent="0.2">
      <c r="A36" s="67" t="s">
        <v>57</v>
      </c>
      <c r="B36" s="68" t="s">
        <v>46</v>
      </c>
      <c r="C36" s="69">
        <v>54764.765199999791</v>
      </c>
      <c r="D36" s="70">
        <v>6.9999999999999999E-4</v>
      </c>
      <c r="E36" s="41">
        <f t="shared" si="0"/>
        <v>11160.263855877485</v>
      </c>
      <c r="F36" s="41">
        <f t="shared" si="4"/>
        <v>11161</v>
      </c>
      <c r="G36" s="41">
        <f t="shared" si="1"/>
        <v>-0.21371000020735664</v>
      </c>
      <c r="J36"/>
      <c r="K36" s="41">
        <f t="shared" si="6"/>
        <v>-0.21371000020735664</v>
      </c>
      <c r="O36" s="41">
        <f t="shared" ca="1" si="2"/>
        <v>-0.17084672248236893</v>
      </c>
      <c r="Q36" s="62">
        <f t="shared" si="3"/>
        <v>39746.265199999791</v>
      </c>
    </row>
    <row r="37" spans="1:18" s="41" customFormat="1" ht="12.95" customHeight="1" x14ac:dyDescent="0.2">
      <c r="A37" s="67" t="s">
        <v>57</v>
      </c>
      <c r="B37" s="68" t="s">
        <v>45</v>
      </c>
      <c r="C37" s="69">
        <v>54765.490100000054</v>
      </c>
      <c r="D37" s="70">
        <v>5.0000000000000001E-4</v>
      </c>
      <c r="E37" s="41">
        <f t="shared" si="0"/>
        <v>11162.760841858893</v>
      </c>
      <c r="F37" s="41">
        <f t="shared" si="4"/>
        <v>11163.5</v>
      </c>
      <c r="G37" s="41">
        <f t="shared" si="1"/>
        <v>-0.21458499994332669</v>
      </c>
      <c r="J37"/>
      <c r="K37" s="41">
        <f t="shared" si="6"/>
        <v>-0.21458499994332669</v>
      </c>
      <c r="O37" s="41">
        <f t="shared" ca="1" si="2"/>
        <v>-0.17077968804949117</v>
      </c>
      <c r="Q37" s="62">
        <f t="shared" si="3"/>
        <v>39746.990100000054</v>
      </c>
    </row>
    <row r="38" spans="1:18" s="41" customFormat="1" ht="12.95" customHeight="1" x14ac:dyDescent="0.2">
      <c r="A38" s="67" t="s">
        <v>57</v>
      </c>
      <c r="B38" s="68" t="s">
        <v>46</v>
      </c>
      <c r="C38" s="69">
        <v>54766.505299999844</v>
      </c>
      <c r="D38" s="70">
        <v>8.0000000000000004E-4</v>
      </c>
      <c r="E38" s="41">
        <f t="shared" si="0"/>
        <v>11166.25779339274</v>
      </c>
      <c r="F38" s="41">
        <f t="shared" si="4"/>
        <v>11167</v>
      </c>
      <c r="G38" s="41">
        <f t="shared" si="1"/>
        <v>-0.21547000015561935</v>
      </c>
      <c r="J38"/>
      <c r="K38" s="41">
        <f t="shared" si="6"/>
        <v>-0.21547000015561935</v>
      </c>
      <c r="O38" s="41">
        <f t="shared" ca="1" si="2"/>
        <v>-0.17068583984346225</v>
      </c>
      <c r="Q38" s="62">
        <f t="shared" si="3"/>
        <v>39748.005299999844</v>
      </c>
    </row>
    <row r="39" spans="1:18" s="41" customFormat="1" ht="12.95" customHeight="1" x14ac:dyDescent="0.2">
      <c r="A39" s="67" t="s">
        <v>57</v>
      </c>
      <c r="B39" s="68" t="s">
        <v>45</v>
      </c>
      <c r="C39" s="69">
        <v>54769.55439999979</v>
      </c>
      <c r="D39" s="70">
        <v>5.9999999999999995E-4</v>
      </c>
      <c r="E39" s="41">
        <f t="shared" si="0"/>
        <v>11176.760704074237</v>
      </c>
      <c r="F39" s="41">
        <f t="shared" si="4"/>
        <v>11177.5</v>
      </c>
      <c r="G39" s="41">
        <f t="shared" si="1"/>
        <v>-0.21462500021152664</v>
      </c>
      <c r="J39"/>
      <c r="K39" s="41">
        <f t="shared" si="6"/>
        <v>-0.21462500021152664</v>
      </c>
      <c r="O39" s="41">
        <f t="shared" ca="1" si="2"/>
        <v>-0.17040429522537553</v>
      </c>
      <c r="Q39" s="62">
        <f t="shared" si="3"/>
        <v>39751.05439999979</v>
      </c>
    </row>
    <row r="40" spans="1:18" s="41" customFormat="1" ht="12.95" customHeight="1" x14ac:dyDescent="0.2">
      <c r="A40" s="67" t="s">
        <v>57</v>
      </c>
      <c r="B40" s="68" t="s">
        <v>46</v>
      </c>
      <c r="C40" s="69">
        <v>54770.568800000008</v>
      </c>
      <c r="D40" s="70">
        <v>5.9999999999999995E-4</v>
      </c>
      <c r="E40" s="41">
        <f t="shared" si="0"/>
        <v>11180.254899934587</v>
      </c>
      <c r="F40" s="41">
        <f t="shared" si="4"/>
        <v>11181</v>
      </c>
      <c r="G40" s="41">
        <f t="shared" si="1"/>
        <v>-0.21630999998888001</v>
      </c>
      <c r="J40"/>
      <c r="K40" s="41">
        <f t="shared" si="6"/>
        <v>-0.21630999998888001</v>
      </c>
      <c r="O40" s="41">
        <f t="shared" ca="1" si="2"/>
        <v>-0.17031044701934661</v>
      </c>
      <c r="Q40" s="62">
        <f t="shared" si="3"/>
        <v>39752.068800000008</v>
      </c>
    </row>
    <row r="41" spans="1:18" x14ac:dyDescent="0.2">
      <c r="A41" s="67" t="s">
        <v>57</v>
      </c>
      <c r="B41" s="68" t="s">
        <v>45</v>
      </c>
      <c r="C41" s="69">
        <v>54772.457100000232</v>
      </c>
      <c r="D41" s="70">
        <v>1.6000000000000001E-3</v>
      </c>
      <c r="E41" s="41">
        <f t="shared" si="0"/>
        <v>11186.759326238278</v>
      </c>
      <c r="F41" s="41">
        <f t="shared" si="4"/>
        <v>11187.5</v>
      </c>
      <c r="G41" s="41">
        <f t="shared" si="1"/>
        <v>-0.21502499976486433</v>
      </c>
      <c r="H41" s="41"/>
      <c r="I41" s="41"/>
      <c r="K41" s="41">
        <f t="shared" si="6"/>
        <v>-0.21502499976486433</v>
      </c>
      <c r="L41" s="41"/>
      <c r="M41" s="41"/>
      <c r="N41" s="41"/>
      <c r="O41" s="41">
        <f t="shared" ca="1" si="2"/>
        <v>-0.17013615749386435</v>
      </c>
      <c r="P41" s="41"/>
      <c r="Q41" s="62">
        <f t="shared" si="3"/>
        <v>39753.957100000232</v>
      </c>
      <c r="R41" s="41"/>
    </row>
    <row r="42" spans="1:18" x14ac:dyDescent="0.2">
      <c r="A42" s="67" t="s">
        <v>57</v>
      </c>
      <c r="B42" s="68" t="s">
        <v>45</v>
      </c>
      <c r="C42" s="69">
        <v>54774.489300000016</v>
      </c>
      <c r="D42" s="70">
        <v>4.0000000000000002E-4</v>
      </c>
      <c r="E42" s="41">
        <f t="shared" si="0"/>
        <v>11193.759429575342</v>
      </c>
      <c r="F42" s="41">
        <f t="shared" si="4"/>
        <v>11194.5</v>
      </c>
      <c r="G42" s="41">
        <f t="shared" si="1"/>
        <v>-0.21499499998026295</v>
      </c>
      <c r="H42" s="41"/>
      <c r="I42" s="41"/>
      <c r="K42" s="41">
        <f t="shared" si="6"/>
        <v>-0.21499499998026295</v>
      </c>
      <c r="L42" s="41"/>
      <c r="M42" s="41"/>
      <c r="N42" s="41"/>
      <c r="O42" s="41">
        <f t="shared" ca="1" si="2"/>
        <v>-0.1699484610818065</v>
      </c>
      <c r="P42" s="41"/>
      <c r="Q42" s="62">
        <f t="shared" si="3"/>
        <v>39755.989300000016</v>
      </c>
      <c r="R42" s="41"/>
    </row>
    <row r="43" spans="1:18" x14ac:dyDescent="0.2">
      <c r="A43" s="67" t="s">
        <v>57</v>
      </c>
      <c r="B43" s="68" t="s">
        <v>46</v>
      </c>
      <c r="C43" s="69">
        <v>54775.5055999998</v>
      </c>
      <c r="D43" s="70">
        <v>5.9999999999999995E-4</v>
      </c>
      <c r="E43" s="41">
        <f t="shared" si="0"/>
        <v>11197.260170162248</v>
      </c>
      <c r="F43" s="41">
        <f t="shared" si="4"/>
        <v>11198</v>
      </c>
      <c r="G43" s="41">
        <f t="shared" si="1"/>
        <v>-0.21478000019851606</v>
      </c>
      <c r="H43" s="41"/>
      <c r="I43" s="41"/>
      <c r="K43" s="41">
        <f t="shared" si="6"/>
        <v>-0.21478000019851606</v>
      </c>
      <c r="L43" s="41"/>
      <c r="M43" s="41"/>
      <c r="N43" s="41"/>
      <c r="O43" s="41">
        <f t="shared" ca="1" si="2"/>
        <v>-0.16985461287577758</v>
      </c>
      <c r="P43" s="41"/>
      <c r="Q43" s="62">
        <f t="shared" si="3"/>
        <v>39757.0055999998</v>
      </c>
      <c r="R43" s="41"/>
    </row>
    <row r="44" spans="1:18" x14ac:dyDescent="0.2">
      <c r="A44" s="67" t="s">
        <v>57</v>
      </c>
      <c r="B44" s="68" t="s">
        <v>46</v>
      </c>
      <c r="C44" s="69">
        <v>54777.537599999923</v>
      </c>
      <c r="D44" s="70">
        <v>6.9999999999999999E-4</v>
      </c>
      <c r="E44" s="41">
        <f t="shared" si="0"/>
        <v>11204.259584581741</v>
      </c>
      <c r="F44" s="41">
        <f t="shared" si="4"/>
        <v>11205</v>
      </c>
      <c r="G44" s="41">
        <f t="shared" si="1"/>
        <v>-0.2149500000741682</v>
      </c>
      <c r="H44" s="41"/>
      <c r="I44" s="41"/>
      <c r="K44" s="41">
        <f t="shared" si="6"/>
        <v>-0.2149500000741682</v>
      </c>
      <c r="L44" s="41"/>
      <c r="M44" s="41"/>
      <c r="N44" s="41"/>
      <c r="O44" s="41">
        <f t="shared" ca="1" si="2"/>
        <v>-0.16966691646371979</v>
      </c>
      <c r="P44" s="41"/>
      <c r="Q44" s="62">
        <f t="shared" si="3"/>
        <v>39759.037599999923</v>
      </c>
      <c r="R44" s="41"/>
    </row>
    <row r="45" spans="1:18" x14ac:dyDescent="0.2">
      <c r="A45" s="67" t="s">
        <v>57</v>
      </c>
      <c r="B45" s="68" t="s">
        <v>45</v>
      </c>
      <c r="C45" s="69">
        <v>54777.682399999816</v>
      </c>
      <c r="D45" s="70">
        <v>2.0000000000000001E-4</v>
      </c>
      <c r="E45" s="41">
        <f t="shared" si="0"/>
        <v>11204.758361750604</v>
      </c>
      <c r="F45" s="41">
        <f t="shared" si="4"/>
        <v>11205.5</v>
      </c>
      <c r="G45" s="41">
        <f t="shared" si="1"/>
        <v>-0.21530500017979648</v>
      </c>
      <c r="H45" s="41"/>
      <c r="I45" s="41"/>
      <c r="K45" s="41">
        <f t="shared" si="6"/>
        <v>-0.21530500017979648</v>
      </c>
      <c r="L45" s="41"/>
      <c r="M45" s="41"/>
      <c r="N45" s="41"/>
      <c r="O45" s="41">
        <f t="shared" ca="1" si="2"/>
        <v>-0.1696535095771442</v>
      </c>
      <c r="P45" s="41"/>
      <c r="Q45" s="62">
        <f t="shared" si="3"/>
        <v>39759.182399999816</v>
      </c>
      <c r="R45" s="41"/>
    </row>
    <row r="46" spans="1:18" x14ac:dyDescent="0.2">
      <c r="A46" s="67" t="s">
        <v>57</v>
      </c>
      <c r="B46" s="68" t="s">
        <v>45</v>
      </c>
      <c r="C46" s="69">
        <v>54779.424899999984</v>
      </c>
      <c r="D46" s="70">
        <v>8.0000000000000004E-4</v>
      </c>
      <c r="E46" s="41">
        <f t="shared" si="0"/>
        <v>11210.760566291156</v>
      </c>
      <c r="F46" s="41">
        <f t="shared" si="4"/>
        <v>11211.5</v>
      </c>
      <c r="G46" s="41">
        <f t="shared" si="1"/>
        <v>-0.2146650000140653</v>
      </c>
      <c r="H46" s="41"/>
      <c r="I46" s="41"/>
      <c r="K46" s="41">
        <f t="shared" si="6"/>
        <v>-0.2146650000140653</v>
      </c>
      <c r="L46" s="41"/>
      <c r="M46" s="41"/>
      <c r="N46" s="41"/>
      <c r="O46" s="41">
        <f t="shared" ca="1" si="2"/>
        <v>-0.16949262693823752</v>
      </c>
      <c r="P46" s="41"/>
      <c r="Q46" s="62">
        <f t="shared" si="3"/>
        <v>39760.924899999984</v>
      </c>
      <c r="R46" s="41"/>
    </row>
    <row r="47" spans="1:18" x14ac:dyDescent="0.2">
      <c r="A47" s="67" t="s">
        <v>57</v>
      </c>
      <c r="B47" s="68" t="s">
        <v>46</v>
      </c>
      <c r="C47" s="69">
        <v>54780.441300000064</v>
      </c>
      <c r="D47" s="70">
        <v>1E-3</v>
      </c>
      <c r="E47" s="41">
        <f t="shared" si="0"/>
        <v>11214.261651338453</v>
      </c>
      <c r="F47" s="41">
        <f t="shared" si="4"/>
        <v>11215</v>
      </c>
      <c r="G47" s="41">
        <f t="shared" si="1"/>
        <v>-0.21434999993653037</v>
      </c>
      <c r="H47" s="41"/>
      <c r="I47" s="41"/>
      <c r="K47" s="41">
        <f t="shared" si="6"/>
        <v>-0.21434999993653037</v>
      </c>
      <c r="L47" s="41"/>
      <c r="M47" s="41"/>
      <c r="N47" s="41"/>
      <c r="O47" s="41">
        <f t="shared" ca="1" si="2"/>
        <v>-0.1693987787322086</v>
      </c>
      <c r="P47" s="41"/>
      <c r="Q47" s="62">
        <f t="shared" si="3"/>
        <v>39761.941300000064</v>
      </c>
      <c r="R47" s="41"/>
    </row>
    <row r="48" spans="1:18" x14ac:dyDescent="0.2">
      <c r="A48" s="67" t="s">
        <v>57</v>
      </c>
      <c r="B48" s="68" t="s">
        <v>46</v>
      </c>
      <c r="C48" s="69">
        <v>54786.538600000087</v>
      </c>
      <c r="D48" s="70">
        <v>1.2999999999999999E-3</v>
      </c>
      <c r="E48" s="41">
        <f t="shared" si="0"/>
        <v>11235.264372567563</v>
      </c>
      <c r="F48" s="41">
        <f t="shared" si="4"/>
        <v>11236</v>
      </c>
      <c r="G48" s="41">
        <f t="shared" si="1"/>
        <v>-0.21355999990919372</v>
      </c>
      <c r="H48" s="41"/>
      <c r="I48" s="41"/>
      <c r="K48" s="41">
        <f t="shared" si="6"/>
        <v>-0.21355999990919372</v>
      </c>
      <c r="L48" s="41"/>
      <c r="M48" s="41"/>
      <c r="N48" s="41"/>
      <c r="O48" s="41">
        <f t="shared" ca="1" si="2"/>
        <v>-0.16883568949603511</v>
      </c>
      <c r="P48" s="41"/>
      <c r="Q48" s="62">
        <f t="shared" si="3"/>
        <v>39768.038600000087</v>
      </c>
      <c r="R48" s="41"/>
    </row>
    <row r="49" spans="1:18" x14ac:dyDescent="0.2">
      <c r="A49" s="67" t="s">
        <v>57</v>
      </c>
      <c r="B49" s="68" t="s">
        <v>46</v>
      </c>
      <c r="C49" s="69">
        <v>54787.408199999947</v>
      </c>
      <c r="D49" s="70">
        <v>1.1000000000000001E-3</v>
      </c>
      <c r="E49" s="41">
        <f t="shared" si="0"/>
        <v>11238.259791257446</v>
      </c>
      <c r="F49" s="41">
        <f t="shared" si="4"/>
        <v>11239</v>
      </c>
      <c r="G49" s="41">
        <f t="shared" si="1"/>
        <v>-0.21489000005385606</v>
      </c>
      <c r="H49" s="41"/>
      <c r="I49" s="41"/>
      <c r="K49" s="41">
        <f t="shared" si="6"/>
        <v>-0.21489000005385606</v>
      </c>
      <c r="L49" s="41"/>
      <c r="M49" s="41"/>
      <c r="N49" s="41"/>
      <c r="O49" s="41">
        <f t="shared" ca="1" si="2"/>
        <v>-0.16875524817658177</v>
      </c>
      <c r="P49" s="41"/>
      <c r="Q49" s="62">
        <f t="shared" si="3"/>
        <v>39768.908199999947</v>
      </c>
      <c r="R49" s="41"/>
    </row>
    <row r="50" spans="1:18" x14ac:dyDescent="0.2">
      <c r="A50" s="67" t="s">
        <v>57</v>
      </c>
      <c r="B50" s="68" t="s">
        <v>45</v>
      </c>
      <c r="C50" s="69">
        <v>54787.552399999928</v>
      </c>
      <c r="D50" s="70">
        <v>5.9999999999999995E-4</v>
      </c>
      <c r="E50" s="41">
        <f t="shared" si="0"/>
        <v>11238.756501670387</v>
      </c>
      <c r="F50" s="41">
        <f t="shared" si="4"/>
        <v>11239.5</v>
      </c>
      <c r="G50" s="41">
        <f t="shared" si="1"/>
        <v>-0.21584500007156748</v>
      </c>
      <c r="H50" s="41"/>
      <c r="I50" s="41"/>
      <c r="K50" s="41">
        <f t="shared" si="6"/>
        <v>-0.21584500007156748</v>
      </c>
      <c r="L50" s="41"/>
      <c r="M50" s="41"/>
      <c r="N50" s="41"/>
      <c r="O50" s="41">
        <f t="shared" ca="1" si="2"/>
        <v>-0.16874184129000619</v>
      </c>
      <c r="P50" s="41"/>
      <c r="Q50" s="62">
        <f t="shared" si="3"/>
        <v>39769.052399999928</v>
      </c>
      <c r="R50" s="41"/>
    </row>
    <row r="51" spans="1:18" x14ac:dyDescent="0.2">
      <c r="A51" s="67" t="s">
        <v>57</v>
      </c>
      <c r="B51" s="68" t="s">
        <v>46</v>
      </c>
      <c r="C51" s="69">
        <v>54787.699000000022</v>
      </c>
      <c r="D51" s="70">
        <v>4.0000000000000002E-4</v>
      </c>
      <c r="E51" s="41">
        <f t="shared" si="0"/>
        <v>11239.261479108623</v>
      </c>
      <c r="F51" s="41">
        <f t="shared" si="4"/>
        <v>11240</v>
      </c>
      <c r="G51" s="41">
        <f t="shared" si="1"/>
        <v>-0.21439999997528503</v>
      </c>
      <c r="H51" s="41"/>
      <c r="I51" s="41"/>
      <c r="K51" s="41">
        <f t="shared" si="6"/>
        <v>-0.21439999997528503</v>
      </c>
      <c r="L51" s="41"/>
      <c r="M51" s="41"/>
      <c r="N51" s="41"/>
      <c r="O51" s="41">
        <f t="shared" ca="1" si="2"/>
        <v>-0.16872843440343066</v>
      </c>
      <c r="P51" s="41"/>
      <c r="Q51" s="62">
        <f t="shared" si="3"/>
        <v>39769.199000000022</v>
      </c>
      <c r="R51" s="41"/>
    </row>
    <row r="52" spans="1:18" x14ac:dyDescent="0.2">
      <c r="A52" s="67" t="s">
        <v>57</v>
      </c>
      <c r="B52" s="68" t="s">
        <v>46</v>
      </c>
      <c r="C52" s="69">
        <v>54788.569600000046</v>
      </c>
      <c r="D52" s="70">
        <v>4.0000000000000002E-4</v>
      </c>
      <c r="E52" s="41">
        <f t="shared" si="0"/>
        <v>11242.260342392781</v>
      </c>
      <c r="F52" s="41">
        <f t="shared" si="4"/>
        <v>11243</v>
      </c>
      <c r="G52" s="41">
        <f t="shared" si="1"/>
        <v>-0.21472999994875863</v>
      </c>
      <c r="H52" s="41"/>
      <c r="I52" s="41"/>
      <c r="K52" s="41">
        <f t="shared" si="6"/>
        <v>-0.21472999994875863</v>
      </c>
      <c r="L52" s="41"/>
      <c r="M52" s="41"/>
      <c r="N52" s="41"/>
      <c r="O52" s="41">
        <f t="shared" ca="1" si="2"/>
        <v>-0.16864799308397727</v>
      </c>
      <c r="P52" s="41"/>
      <c r="Q52" s="62">
        <f t="shared" si="3"/>
        <v>39770.069600000046</v>
      </c>
      <c r="R52" s="41"/>
    </row>
    <row r="53" spans="1:18" x14ac:dyDescent="0.2">
      <c r="A53" s="67" t="s">
        <v>57</v>
      </c>
      <c r="B53" s="68" t="s">
        <v>46</v>
      </c>
      <c r="C53" s="69">
        <v>54789.439300000202</v>
      </c>
      <c r="D53" s="70">
        <v>6.9999999999999999E-4</v>
      </c>
      <c r="E53" s="41">
        <f t="shared" si="0"/>
        <v>11245.256105543054</v>
      </c>
      <c r="F53" s="41">
        <f t="shared" si="4"/>
        <v>11246</v>
      </c>
      <c r="G53" s="41">
        <f t="shared" si="1"/>
        <v>-0.21595999979763292</v>
      </c>
      <c r="H53" s="41"/>
      <c r="I53" s="41"/>
      <c r="K53" s="41">
        <f t="shared" si="6"/>
        <v>-0.21595999979763292</v>
      </c>
      <c r="L53" s="41"/>
      <c r="M53" s="41"/>
      <c r="N53" s="41"/>
      <c r="O53" s="41">
        <f t="shared" ca="1" si="2"/>
        <v>-0.16856755176452393</v>
      </c>
      <c r="P53" s="41"/>
      <c r="Q53" s="62">
        <f t="shared" si="3"/>
        <v>39770.939300000202</v>
      </c>
      <c r="R53" s="41"/>
    </row>
    <row r="54" spans="1:18" x14ac:dyDescent="0.2">
      <c r="A54" s="67" t="s">
        <v>57</v>
      </c>
      <c r="B54" s="68" t="s">
        <v>45</v>
      </c>
      <c r="C54" s="69">
        <v>54789.585299999919</v>
      </c>
      <c r="D54" s="70">
        <v>5.0000000000000001E-4</v>
      </c>
      <c r="E54" s="41">
        <f t="shared" si="0"/>
        <v>11245.759016223763</v>
      </c>
      <c r="F54" s="41">
        <f t="shared" si="4"/>
        <v>11246.5</v>
      </c>
      <c r="G54" s="41">
        <f t="shared" si="1"/>
        <v>-0.2151150000790949</v>
      </c>
      <c r="H54" s="41"/>
      <c r="I54" s="41"/>
      <c r="K54" s="41">
        <f t="shared" si="6"/>
        <v>-0.2151150000790949</v>
      </c>
      <c r="L54" s="41"/>
      <c r="M54" s="41"/>
      <c r="N54" s="41"/>
      <c r="O54" s="41">
        <f t="shared" ca="1" si="2"/>
        <v>-0.16855414487794834</v>
      </c>
      <c r="P54" s="41"/>
      <c r="Q54" s="62">
        <f t="shared" si="3"/>
        <v>39771.085299999919</v>
      </c>
      <c r="R54" s="41"/>
    </row>
    <row r="55" spans="1:18" x14ac:dyDescent="0.2">
      <c r="A55" s="67" t="s">
        <v>57</v>
      </c>
      <c r="B55" s="68" t="s">
        <v>45</v>
      </c>
      <c r="C55" s="69">
        <v>54790.455399999861</v>
      </c>
      <c r="D55" s="70">
        <v>4.0000000000000002E-4</v>
      </c>
      <c r="E55" s="41">
        <f t="shared" si="0"/>
        <v>11248.756157210784</v>
      </c>
      <c r="F55" s="41">
        <f t="shared" si="4"/>
        <v>11249.5</v>
      </c>
      <c r="G55" s="41">
        <f t="shared" si="1"/>
        <v>-0.21594500013452489</v>
      </c>
      <c r="H55" s="41"/>
      <c r="I55" s="41"/>
      <c r="K55" s="41">
        <f t="shared" si="6"/>
        <v>-0.21594500013452489</v>
      </c>
      <c r="L55" s="41"/>
      <c r="M55" s="41"/>
      <c r="N55" s="41"/>
      <c r="O55" s="41">
        <f t="shared" ca="1" si="2"/>
        <v>-0.168473703558495</v>
      </c>
      <c r="P55" s="41"/>
      <c r="Q55" s="62">
        <f t="shared" si="3"/>
        <v>39771.955399999861</v>
      </c>
      <c r="R55" s="41"/>
    </row>
    <row r="56" spans="1:18" x14ac:dyDescent="0.2">
      <c r="A56" s="67" t="s">
        <v>57</v>
      </c>
      <c r="B56" s="68" t="s">
        <v>46</v>
      </c>
      <c r="C56" s="69">
        <v>54790.600999999791</v>
      </c>
      <c r="D56" s="70">
        <v>1.6000000000000001E-3</v>
      </c>
      <c r="E56" s="41">
        <f t="shared" si="0"/>
        <v>11249.257690054746</v>
      </c>
      <c r="F56" s="41">
        <f t="shared" si="4"/>
        <v>11250</v>
      </c>
      <c r="G56" s="41">
        <f t="shared" si="1"/>
        <v>-0.21550000020943116</v>
      </c>
      <c r="H56" s="41"/>
      <c r="I56" s="41"/>
      <c r="K56" s="41">
        <f t="shared" si="6"/>
        <v>-0.21550000020943116</v>
      </c>
      <c r="L56" s="41"/>
      <c r="M56" s="41"/>
      <c r="N56" s="41"/>
      <c r="O56" s="41">
        <f t="shared" ca="1" si="2"/>
        <v>-0.16846029667191947</v>
      </c>
      <c r="P56" s="41"/>
      <c r="Q56" s="62">
        <f t="shared" si="3"/>
        <v>39772.100999999791</v>
      </c>
      <c r="R56" s="41"/>
    </row>
    <row r="57" spans="1:18" x14ac:dyDescent="0.2">
      <c r="A57" s="67" t="s">
        <v>57</v>
      </c>
      <c r="B57" s="68" t="s">
        <v>45</v>
      </c>
      <c r="C57" s="69">
        <v>54792.48769999994</v>
      </c>
      <c r="D57" s="70">
        <v>5.9999999999999995E-4</v>
      </c>
      <c r="E57" s="41">
        <f t="shared" si="0"/>
        <v>11255.756605008239</v>
      </c>
      <c r="F57" s="41">
        <f t="shared" si="4"/>
        <v>11256.5</v>
      </c>
      <c r="G57" s="41">
        <f t="shared" si="1"/>
        <v>-0.21581500006141141</v>
      </c>
      <c r="H57" s="41"/>
      <c r="I57" s="41"/>
      <c r="K57" s="41">
        <f t="shared" si="6"/>
        <v>-0.21581500006141141</v>
      </c>
      <c r="L57" s="41"/>
      <c r="M57" s="41"/>
      <c r="N57" s="41"/>
      <c r="O57" s="41">
        <f t="shared" ca="1" si="2"/>
        <v>-0.16828600714643721</v>
      </c>
      <c r="P57" s="41"/>
      <c r="Q57" s="62">
        <f t="shared" si="3"/>
        <v>39773.98769999994</v>
      </c>
      <c r="R57" s="41"/>
    </row>
    <row r="58" spans="1:18" x14ac:dyDescent="0.2">
      <c r="A58" s="67" t="s">
        <v>57</v>
      </c>
      <c r="B58" s="68" t="s">
        <v>46</v>
      </c>
      <c r="C58" s="69">
        <v>54794.375500000082</v>
      </c>
      <c r="D58" s="70">
        <v>5.0000000000000001E-4</v>
      </c>
      <c r="E58" s="41">
        <f t="shared" si="0"/>
        <v>11262.259309014791</v>
      </c>
      <c r="F58" s="41">
        <f t="shared" si="4"/>
        <v>11263</v>
      </c>
      <c r="G58" s="41">
        <f t="shared" si="1"/>
        <v>-0.21502999991935212</v>
      </c>
      <c r="H58" s="41"/>
      <c r="I58" s="41"/>
      <c r="K58" s="41">
        <f t="shared" si="6"/>
        <v>-0.21502999991935212</v>
      </c>
      <c r="L58" s="41"/>
      <c r="M58" s="41"/>
      <c r="N58" s="41"/>
      <c r="O58" s="41">
        <f t="shared" ca="1" si="2"/>
        <v>-0.16811171762095495</v>
      </c>
      <c r="P58" s="41"/>
      <c r="Q58" s="62">
        <f t="shared" si="3"/>
        <v>39775.875500000082</v>
      </c>
      <c r="R58" s="41"/>
    </row>
    <row r="59" spans="1:18" x14ac:dyDescent="0.2">
      <c r="A59" s="67" t="s">
        <v>57</v>
      </c>
      <c r="B59" s="68" t="s">
        <v>45</v>
      </c>
      <c r="C59" s="69">
        <v>54794.521000000183</v>
      </c>
      <c r="D59" s="70">
        <v>1.5E-3</v>
      </c>
      <c r="E59" s="41">
        <f t="shared" si="0"/>
        <v>11262.760497399968</v>
      </c>
      <c r="F59" s="41">
        <f t="shared" si="4"/>
        <v>11263.5</v>
      </c>
      <c r="G59" s="41">
        <f t="shared" si="1"/>
        <v>-0.2146849998171092</v>
      </c>
      <c r="H59" s="41"/>
      <c r="I59" s="41"/>
      <c r="K59" s="41">
        <f t="shared" si="6"/>
        <v>-0.2146849998171092</v>
      </c>
      <c r="L59" s="41"/>
      <c r="M59" s="41"/>
      <c r="N59" s="41"/>
      <c r="O59" s="41">
        <f t="shared" ca="1" si="2"/>
        <v>-0.16809831073437936</v>
      </c>
      <c r="P59" s="41"/>
      <c r="Q59" s="62">
        <f t="shared" si="3"/>
        <v>39776.021000000183</v>
      </c>
      <c r="R59" s="41"/>
    </row>
    <row r="60" spans="1:18" x14ac:dyDescent="0.2">
      <c r="A60" s="67" t="s">
        <v>57</v>
      </c>
      <c r="B60" s="68" t="s">
        <v>46</v>
      </c>
      <c r="C60" s="69">
        <v>54794.665299999993</v>
      </c>
      <c r="D60" s="70">
        <v>4.0000000000000002E-4</v>
      </c>
      <c r="E60" s="41">
        <f t="shared" si="0"/>
        <v>11263.257552271692</v>
      </c>
      <c r="F60" s="41">
        <f t="shared" si="4"/>
        <v>11264</v>
      </c>
      <c r="G60" s="41">
        <f t="shared" si="1"/>
        <v>-0.21554000000469387</v>
      </c>
      <c r="H60" s="41"/>
      <c r="I60" s="41"/>
      <c r="K60" s="41">
        <f t="shared" si="6"/>
        <v>-0.21554000000469387</v>
      </c>
      <c r="L60" s="41"/>
      <c r="M60" s="41"/>
      <c r="N60" s="41"/>
      <c r="O60" s="41">
        <f t="shared" ca="1" si="2"/>
        <v>-0.16808490384780378</v>
      </c>
      <c r="P60" s="41"/>
      <c r="Q60" s="62">
        <f t="shared" si="3"/>
        <v>39776.165299999993</v>
      </c>
      <c r="R60" s="41"/>
    </row>
    <row r="61" spans="1:18" x14ac:dyDescent="0.2">
      <c r="A61" s="67" t="s">
        <v>57</v>
      </c>
      <c r="B61" s="68" t="s">
        <v>45</v>
      </c>
      <c r="C61" s="69">
        <v>54795.390999999829</v>
      </c>
      <c r="D61" s="70">
        <v>5.9999999999999995E-4</v>
      </c>
      <c r="E61" s="41">
        <f t="shared" si="0"/>
        <v>11265.757293926597</v>
      </c>
      <c r="F61" s="41">
        <f t="shared" si="4"/>
        <v>11266.5</v>
      </c>
      <c r="G61" s="41">
        <f t="shared" si="1"/>
        <v>-0.21561500016832724</v>
      </c>
      <c r="H61" s="41"/>
      <c r="I61" s="41"/>
      <c r="K61" s="41">
        <f t="shared" si="6"/>
        <v>-0.21561500016832724</v>
      </c>
      <c r="L61" s="41"/>
      <c r="M61" s="41"/>
      <c r="N61" s="41"/>
      <c r="O61" s="41">
        <f t="shared" ca="1" si="2"/>
        <v>-0.16801786941492602</v>
      </c>
      <c r="P61" s="41"/>
      <c r="Q61" s="62">
        <f t="shared" si="3"/>
        <v>39776.890999999829</v>
      </c>
      <c r="R61" s="41"/>
    </row>
    <row r="62" spans="1:18" x14ac:dyDescent="0.2">
      <c r="A62" s="67" t="s">
        <v>57</v>
      </c>
      <c r="B62" s="68" t="s">
        <v>46</v>
      </c>
      <c r="C62" s="69">
        <v>54795.535199999809</v>
      </c>
      <c r="D62" s="70">
        <v>4.0000000000000002E-4</v>
      </c>
      <c r="E62" s="41">
        <f t="shared" si="0"/>
        <v>11266.254004339538</v>
      </c>
      <c r="F62" s="41">
        <f t="shared" si="4"/>
        <v>11267</v>
      </c>
      <c r="G62" s="41">
        <f t="shared" si="1"/>
        <v>-0.21657000018603867</v>
      </c>
      <c r="H62" s="41"/>
      <c r="I62" s="41"/>
      <c r="K62" s="41">
        <f t="shared" si="6"/>
        <v>-0.21657000018603867</v>
      </c>
      <c r="L62" s="41"/>
      <c r="M62" s="41"/>
      <c r="N62" s="41"/>
      <c r="O62" s="41">
        <f t="shared" ca="1" si="2"/>
        <v>-0.16800446252835044</v>
      </c>
      <c r="P62" s="41"/>
      <c r="Q62" s="62">
        <f t="shared" si="3"/>
        <v>39777.035199999809</v>
      </c>
      <c r="R62" s="41"/>
    </row>
    <row r="63" spans="1:18" x14ac:dyDescent="0.2">
      <c r="A63" s="67" t="s">
        <v>57</v>
      </c>
      <c r="B63" s="68" t="s">
        <v>46</v>
      </c>
      <c r="C63" s="69">
        <v>54796.405900000129</v>
      </c>
      <c r="D63" s="70">
        <v>5.0000000000000001E-4</v>
      </c>
      <c r="E63" s="41">
        <f t="shared" si="0"/>
        <v>11269.253212084086</v>
      </c>
      <c r="F63" s="41">
        <f t="shared" si="4"/>
        <v>11270</v>
      </c>
      <c r="G63" s="41">
        <f t="shared" si="1"/>
        <v>-0.21679999987100018</v>
      </c>
      <c r="H63" s="41"/>
      <c r="I63" s="41"/>
      <c r="K63" s="41">
        <f t="shared" si="6"/>
        <v>-0.21679999987100018</v>
      </c>
      <c r="L63" s="41"/>
      <c r="M63" s="41"/>
      <c r="N63" s="41"/>
      <c r="O63" s="41">
        <f t="shared" ca="1" si="2"/>
        <v>-0.1679240212088971</v>
      </c>
      <c r="P63" s="41"/>
      <c r="Q63" s="62">
        <f t="shared" si="3"/>
        <v>39777.905900000129</v>
      </c>
      <c r="R63" s="41"/>
    </row>
    <row r="64" spans="1:18" x14ac:dyDescent="0.2">
      <c r="A64" s="67" t="s">
        <v>57</v>
      </c>
      <c r="B64" s="68" t="s">
        <v>45</v>
      </c>
      <c r="C64" s="69">
        <v>54796.552099999972</v>
      </c>
      <c r="D64" s="70">
        <v>4.0000000000000002E-4</v>
      </c>
      <c r="E64" s="41">
        <f t="shared" si="0"/>
        <v>11269.75681168397</v>
      </c>
      <c r="F64" s="41">
        <f t="shared" si="4"/>
        <v>11270.5</v>
      </c>
      <c r="G64" s="41">
        <f t="shared" si="1"/>
        <v>-0.21575500002654735</v>
      </c>
      <c r="H64" s="41"/>
      <c r="I64" s="41"/>
      <c r="K64" s="41">
        <f t="shared" si="6"/>
        <v>-0.21575500002654735</v>
      </c>
      <c r="L64" s="41"/>
      <c r="M64" s="41"/>
      <c r="N64" s="41"/>
      <c r="O64" s="41">
        <f t="shared" ca="1" si="2"/>
        <v>-0.16791061432232152</v>
      </c>
      <c r="P64" s="41"/>
      <c r="Q64" s="62">
        <f t="shared" si="3"/>
        <v>39778.052099999972</v>
      </c>
      <c r="R64" s="41"/>
    </row>
    <row r="65" spans="1:18" x14ac:dyDescent="0.2">
      <c r="A65" s="67" t="s">
        <v>57</v>
      </c>
      <c r="B65" s="68" t="s">
        <v>46</v>
      </c>
      <c r="C65" s="69">
        <v>54798.439100000076</v>
      </c>
      <c r="D65" s="70">
        <v>8.0000000000000004E-4</v>
      </c>
      <c r="E65" s="41">
        <f t="shared" si="0"/>
        <v>11276.256760015425</v>
      </c>
      <c r="F65" s="41">
        <f t="shared" si="4"/>
        <v>11277</v>
      </c>
      <c r="G65" s="41">
        <f t="shared" si="1"/>
        <v>-0.21576999992248602</v>
      </c>
      <c r="H65" s="41"/>
      <c r="I65" s="41"/>
      <c r="K65" s="41">
        <f t="shared" ref="K65:K96" si="7">+G65</f>
        <v>-0.21576999992248602</v>
      </c>
      <c r="L65" s="41"/>
      <c r="M65" s="41"/>
      <c r="N65" s="41"/>
      <c r="O65" s="41">
        <f t="shared" ca="1" si="2"/>
        <v>-0.16773632479683925</v>
      </c>
      <c r="P65" s="41"/>
      <c r="Q65" s="62">
        <f t="shared" si="3"/>
        <v>39779.939100000076</v>
      </c>
      <c r="R65" s="41"/>
    </row>
    <row r="66" spans="1:18" x14ac:dyDescent="0.2">
      <c r="A66" s="67" t="s">
        <v>57</v>
      </c>
      <c r="B66" s="68" t="s">
        <v>45</v>
      </c>
      <c r="C66" s="69">
        <v>54798.584199999925</v>
      </c>
      <c r="D66" s="70">
        <v>5.9999999999999995E-4</v>
      </c>
      <c r="E66" s="41">
        <f t="shared" si="0"/>
        <v>11276.756570562249</v>
      </c>
      <c r="F66" s="41">
        <f t="shared" si="4"/>
        <v>11277.5</v>
      </c>
      <c r="G66" s="41">
        <f t="shared" si="1"/>
        <v>-0.21582500007207273</v>
      </c>
      <c r="H66" s="41"/>
      <c r="I66" s="41"/>
      <c r="K66" s="41">
        <f t="shared" si="7"/>
        <v>-0.21582500007207273</v>
      </c>
      <c r="L66" s="41"/>
      <c r="M66" s="41"/>
      <c r="N66" s="41"/>
      <c r="O66" s="41">
        <f t="shared" ca="1" si="2"/>
        <v>-0.16772291791026372</v>
      </c>
      <c r="P66" s="41"/>
      <c r="Q66" s="62">
        <f t="shared" si="3"/>
        <v>39780.084199999925</v>
      </c>
      <c r="R66" s="41"/>
    </row>
    <row r="67" spans="1:18" x14ac:dyDescent="0.2">
      <c r="A67" s="67" t="s">
        <v>57</v>
      </c>
      <c r="B67" s="68" t="s">
        <v>45</v>
      </c>
      <c r="C67" s="69">
        <v>54799.455500000156</v>
      </c>
      <c r="D67" s="70">
        <v>2.9999999999999997E-4</v>
      </c>
      <c r="E67" s="41">
        <f t="shared" si="0"/>
        <v>11279.757845062721</v>
      </c>
      <c r="F67" s="41">
        <f t="shared" si="4"/>
        <v>11280.5</v>
      </c>
      <c r="G67" s="41">
        <f t="shared" si="1"/>
        <v>-0.21545499984495109</v>
      </c>
      <c r="H67" s="41"/>
      <c r="I67" s="41"/>
      <c r="K67" s="41">
        <f t="shared" si="7"/>
        <v>-0.21545499984495109</v>
      </c>
      <c r="L67" s="41"/>
      <c r="M67" s="41"/>
      <c r="N67" s="41"/>
      <c r="O67" s="41">
        <f t="shared" ca="1" si="2"/>
        <v>-0.16764247659081033</v>
      </c>
      <c r="P67" s="41"/>
      <c r="Q67" s="62">
        <f t="shared" si="3"/>
        <v>39780.955500000156</v>
      </c>
      <c r="R67" s="41"/>
    </row>
    <row r="68" spans="1:18" x14ac:dyDescent="0.2">
      <c r="A68" s="67" t="s">
        <v>57</v>
      </c>
      <c r="B68" s="68" t="s">
        <v>46</v>
      </c>
      <c r="C68" s="69">
        <v>54800.470999999903</v>
      </c>
      <c r="D68" s="70">
        <v>1E-3</v>
      </c>
      <c r="E68" s="41">
        <f t="shared" si="0"/>
        <v>11283.255829974527</v>
      </c>
      <c r="F68" s="41">
        <f t="shared" si="4"/>
        <v>11284</v>
      </c>
      <c r="G68" s="41">
        <f t="shared" si="1"/>
        <v>-0.21604000009392621</v>
      </c>
      <c r="H68" s="41"/>
      <c r="I68" s="41"/>
      <c r="K68" s="41">
        <f t="shared" si="7"/>
        <v>-0.21604000009392621</v>
      </c>
      <c r="L68" s="41"/>
      <c r="M68" s="41"/>
      <c r="N68" s="41"/>
      <c r="O68" s="41">
        <f t="shared" ca="1" si="2"/>
        <v>-0.16754862838478146</v>
      </c>
      <c r="P68" s="41"/>
      <c r="Q68" s="62">
        <f t="shared" si="3"/>
        <v>39781.970999999903</v>
      </c>
      <c r="R68" s="41"/>
    </row>
    <row r="69" spans="1:18" x14ac:dyDescent="0.2">
      <c r="A69" s="67" t="s">
        <v>57</v>
      </c>
      <c r="B69" s="68" t="s">
        <v>45</v>
      </c>
      <c r="C69" s="69">
        <v>54800.616599999834</v>
      </c>
      <c r="D69" s="70">
        <v>4.0000000000000002E-4</v>
      </c>
      <c r="E69" s="41">
        <f t="shared" si="0"/>
        <v>11283.757362818489</v>
      </c>
      <c r="F69" s="41">
        <f t="shared" si="4"/>
        <v>11284.5</v>
      </c>
      <c r="G69" s="41">
        <f t="shared" si="1"/>
        <v>-0.21559500016155653</v>
      </c>
      <c r="H69" s="41"/>
      <c r="I69" s="41"/>
      <c r="K69" s="41">
        <f t="shared" si="7"/>
        <v>-0.21559500016155653</v>
      </c>
      <c r="L69" s="41"/>
      <c r="M69" s="41"/>
      <c r="N69" s="41"/>
      <c r="O69" s="41">
        <f t="shared" ca="1" si="2"/>
        <v>-0.16753522149820588</v>
      </c>
      <c r="P69" s="41"/>
      <c r="Q69" s="62">
        <f t="shared" si="3"/>
        <v>39782.116599999834</v>
      </c>
      <c r="R69" s="41"/>
    </row>
    <row r="70" spans="1:18" x14ac:dyDescent="0.2">
      <c r="A70" s="67" t="s">
        <v>57</v>
      </c>
      <c r="B70" s="68" t="s">
        <v>46</v>
      </c>
      <c r="C70" s="69">
        <v>54801.343200000003</v>
      </c>
      <c r="D70" s="70">
        <v>6.9999999999999999E-4</v>
      </c>
      <c r="E70" s="41">
        <f t="shared" si="0"/>
        <v>11286.260204608883</v>
      </c>
      <c r="F70" s="41">
        <f t="shared" si="4"/>
        <v>11287</v>
      </c>
      <c r="G70" s="41">
        <f t="shared" si="1"/>
        <v>-0.21476999999140389</v>
      </c>
      <c r="H70" s="41"/>
      <c r="I70" s="41"/>
      <c r="K70" s="41">
        <f t="shared" si="7"/>
        <v>-0.21476999999140389</v>
      </c>
      <c r="L70" s="41"/>
      <c r="M70" s="41"/>
      <c r="N70" s="41"/>
      <c r="O70" s="41">
        <f t="shared" ca="1" si="2"/>
        <v>-0.16746818706532807</v>
      </c>
      <c r="P70" s="41"/>
      <c r="Q70" s="62">
        <f t="shared" si="3"/>
        <v>39782.843200000003</v>
      </c>
      <c r="R70" s="41"/>
    </row>
    <row r="71" spans="1:18" x14ac:dyDescent="0.2">
      <c r="A71" s="67" t="s">
        <v>57</v>
      </c>
      <c r="B71" s="68" t="s">
        <v>45</v>
      </c>
      <c r="C71" s="69">
        <v>54801.487000000197</v>
      </c>
      <c r="D71" s="70">
        <v>5.0000000000000001E-4</v>
      </c>
      <c r="E71" s="41">
        <f t="shared" si="0"/>
        <v>11286.755537185076</v>
      </c>
      <c r="F71" s="41">
        <f t="shared" si="4"/>
        <v>11287.5</v>
      </c>
      <c r="G71" s="41">
        <f t="shared" si="1"/>
        <v>-0.21612499980255961</v>
      </c>
      <c r="H71" s="41"/>
      <c r="I71" s="41"/>
      <c r="K71" s="41">
        <f t="shared" si="7"/>
        <v>-0.21612499980255961</v>
      </c>
      <c r="L71" s="41"/>
      <c r="M71" s="41"/>
      <c r="N71" s="41"/>
      <c r="O71" s="41">
        <f t="shared" ca="1" si="2"/>
        <v>-0.16745478017875254</v>
      </c>
      <c r="P71" s="41"/>
      <c r="Q71" s="62">
        <f t="shared" si="3"/>
        <v>39782.987000000197</v>
      </c>
      <c r="R71" s="41"/>
    </row>
    <row r="72" spans="1:18" x14ac:dyDescent="0.2">
      <c r="A72" s="67" t="s">
        <v>57</v>
      </c>
      <c r="B72" s="68" t="s">
        <v>45</v>
      </c>
      <c r="C72" s="69">
        <v>54802.358700000215</v>
      </c>
      <c r="D72" s="70">
        <v>5.9999999999999995E-4</v>
      </c>
      <c r="E72" s="41">
        <f t="shared" si="0"/>
        <v>11289.758189522294</v>
      </c>
      <c r="F72" s="41">
        <f t="shared" si="4"/>
        <v>11290.5</v>
      </c>
      <c r="G72" s="41">
        <f t="shared" si="1"/>
        <v>-0.21535499978199368</v>
      </c>
      <c r="H72" s="41"/>
      <c r="I72" s="41"/>
      <c r="K72" s="41">
        <f t="shared" si="7"/>
        <v>-0.21535499978199368</v>
      </c>
      <c r="L72" s="41"/>
      <c r="M72" s="41"/>
      <c r="N72" s="41"/>
      <c r="O72" s="41">
        <f t="shared" ca="1" si="2"/>
        <v>-0.1673743388592992</v>
      </c>
      <c r="P72" s="41"/>
      <c r="Q72" s="62">
        <f t="shared" si="3"/>
        <v>39783.858700000215</v>
      </c>
      <c r="R72" s="41"/>
    </row>
    <row r="73" spans="1:18" x14ac:dyDescent="0.2">
      <c r="A73" s="67" t="s">
        <v>57</v>
      </c>
      <c r="B73" s="68" t="s">
        <v>45</v>
      </c>
      <c r="C73" s="69">
        <v>54804.390300000086</v>
      </c>
      <c r="D73" s="70">
        <v>4.0000000000000002E-4</v>
      </c>
      <c r="E73" s="41">
        <f t="shared" si="0"/>
        <v>11296.756226103436</v>
      </c>
      <c r="F73" s="41">
        <f t="shared" si="4"/>
        <v>11297.5</v>
      </c>
      <c r="G73" s="41">
        <f t="shared" si="1"/>
        <v>-0.21592499990947545</v>
      </c>
      <c r="H73" s="41"/>
      <c r="I73" s="41"/>
      <c r="K73" s="41">
        <f t="shared" si="7"/>
        <v>-0.21592499990947545</v>
      </c>
      <c r="L73" s="41"/>
      <c r="M73" s="41"/>
      <c r="N73" s="41"/>
      <c r="O73" s="41">
        <f t="shared" ca="1" si="2"/>
        <v>-0.16718664244724135</v>
      </c>
      <c r="P73" s="41"/>
      <c r="Q73" s="62">
        <f t="shared" si="3"/>
        <v>39785.890300000086</v>
      </c>
      <c r="R73" s="41"/>
    </row>
    <row r="74" spans="1:18" x14ac:dyDescent="0.2">
      <c r="A74" s="67" t="s">
        <v>57</v>
      </c>
      <c r="B74" s="68" t="s">
        <v>46</v>
      </c>
      <c r="C74" s="69">
        <v>54804.534500000067</v>
      </c>
      <c r="D74" s="70">
        <v>4.0000000000000002E-4</v>
      </c>
      <c r="E74" s="41">
        <f t="shared" si="0"/>
        <v>11297.252936516375</v>
      </c>
      <c r="F74" s="41">
        <f t="shared" si="4"/>
        <v>11298</v>
      </c>
      <c r="G74" s="41">
        <f t="shared" si="1"/>
        <v>-0.21687999993446283</v>
      </c>
      <c r="H74" s="41"/>
      <c r="I74" s="41"/>
      <c r="K74" s="41">
        <f t="shared" si="7"/>
        <v>-0.21687999993446283</v>
      </c>
      <c r="L74" s="41"/>
      <c r="M74" s="41"/>
      <c r="N74" s="41"/>
      <c r="O74" s="41">
        <f t="shared" ca="1" si="2"/>
        <v>-0.16717323556066577</v>
      </c>
      <c r="P74" s="41"/>
      <c r="Q74" s="62">
        <f t="shared" si="3"/>
        <v>39786.034500000067</v>
      </c>
      <c r="R74" s="41"/>
    </row>
    <row r="75" spans="1:18" x14ac:dyDescent="0.2">
      <c r="A75" s="67" t="s">
        <v>57</v>
      </c>
      <c r="B75" s="68" t="s">
        <v>46</v>
      </c>
      <c r="C75" s="69">
        <v>54805.405600000173</v>
      </c>
      <c r="D75" s="70">
        <v>1.1000000000000001E-3</v>
      </c>
      <c r="E75" s="41">
        <f t="shared" si="0"/>
        <v>11300.253522097672</v>
      </c>
      <c r="F75" s="41">
        <f t="shared" si="4"/>
        <v>11301</v>
      </c>
      <c r="G75" s="41">
        <f t="shared" si="1"/>
        <v>-0.21670999982598005</v>
      </c>
      <c r="H75" s="41"/>
      <c r="I75" s="41"/>
      <c r="K75" s="41">
        <f t="shared" si="7"/>
        <v>-0.21670999982598005</v>
      </c>
      <c r="L75" s="41"/>
      <c r="M75" s="41"/>
      <c r="N75" s="41"/>
      <c r="O75" s="41">
        <f t="shared" ca="1" si="2"/>
        <v>-0.16709279424121243</v>
      </c>
      <c r="P75" s="41"/>
      <c r="Q75" s="62">
        <f t="shared" si="3"/>
        <v>39786.905600000173</v>
      </c>
      <c r="R75" s="41"/>
    </row>
    <row r="76" spans="1:18" x14ac:dyDescent="0.2">
      <c r="A76" s="67" t="s">
        <v>57</v>
      </c>
      <c r="B76" s="68" t="s">
        <v>45</v>
      </c>
      <c r="C76" s="69">
        <v>54805.552600000054</v>
      </c>
      <c r="D76" s="70">
        <v>5.0000000000000001E-4</v>
      </c>
      <c r="E76" s="41">
        <f t="shared" si="0"/>
        <v>11300.759877372655</v>
      </c>
      <c r="F76" s="41">
        <f t="shared" si="4"/>
        <v>11301.5</v>
      </c>
      <c r="G76" s="41">
        <f t="shared" si="1"/>
        <v>-0.21486499994352926</v>
      </c>
      <c r="H76" s="41"/>
      <c r="I76" s="41"/>
      <c r="K76" s="41">
        <f t="shared" si="7"/>
        <v>-0.21486499994352926</v>
      </c>
      <c r="L76" s="41"/>
      <c r="M76" s="41"/>
      <c r="N76" s="41"/>
      <c r="O76" s="41">
        <f t="shared" ca="1" si="2"/>
        <v>-0.1670793873546369</v>
      </c>
      <c r="P76" s="41"/>
      <c r="Q76" s="62">
        <f t="shared" si="3"/>
        <v>39787.052600000054</v>
      </c>
      <c r="R76" s="41"/>
    </row>
    <row r="77" spans="1:18" x14ac:dyDescent="0.2">
      <c r="A77" s="67" t="s">
        <v>57</v>
      </c>
      <c r="B77" s="68" t="s">
        <v>45</v>
      </c>
      <c r="C77" s="69">
        <v>54806.420799999963</v>
      </c>
      <c r="D77" s="70">
        <v>5.9999999999999995E-4</v>
      </c>
      <c r="E77" s="41">
        <f t="shared" si="0"/>
        <v>11303.750473631517</v>
      </c>
      <c r="F77" s="41">
        <f t="shared" si="4"/>
        <v>11304.5</v>
      </c>
      <c r="G77" s="41">
        <f t="shared" si="1"/>
        <v>-0.2175950000382727</v>
      </c>
      <c r="H77" s="41"/>
      <c r="I77" s="41"/>
      <c r="K77" s="41">
        <f t="shared" si="7"/>
        <v>-0.2175950000382727</v>
      </c>
      <c r="L77" s="41"/>
      <c r="M77" s="41"/>
      <c r="N77" s="41"/>
      <c r="O77" s="41">
        <f t="shared" ca="1" si="2"/>
        <v>-0.1669989460351835</v>
      </c>
      <c r="P77" s="41"/>
      <c r="Q77" s="62">
        <f t="shared" si="3"/>
        <v>39787.920799999963</v>
      </c>
      <c r="R77" s="41"/>
    </row>
    <row r="78" spans="1:18" x14ac:dyDescent="0.2">
      <c r="A78" s="67" t="s">
        <v>57</v>
      </c>
      <c r="B78" s="68" t="s">
        <v>46</v>
      </c>
      <c r="C78" s="69">
        <v>54807.438300000038</v>
      </c>
      <c r="D78" s="70">
        <v>4.0000000000000002E-4</v>
      </c>
      <c r="E78" s="41">
        <f t="shared" si="0"/>
        <v>11307.255347731872</v>
      </c>
      <c r="F78" s="41">
        <f t="shared" si="4"/>
        <v>11308</v>
      </c>
      <c r="G78" s="41">
        <f t="shared" si="1"/>
        <v>-0.21617999995942228</v>
      </c>
      <c r="H78" s="41"/>
      <c r="I78" s="41"/>
      <c r="K78" s="41">
        <f t="shared" si="7"/>
        <v>-0.21617999995942228</v>
      </c>
      <c r="L78" s="41"/>
      <c r="M78" s="41"/>
      <c r="N78" s="41"/>
      <c r="O78" s="41">
        <f t="shared" ca="1" si="2"/>
        <v>-0.16690509782915464</v>
      </c>
      <c r="P78" s="41"/>
      <c r="Q78" s="62">
        <f t="shared" si="3"/>
        <v>39788.938300000038</v>
      </c>
      <c r="R78" s="41"/>
    </row>
    <row r="79" spans="1:18" x14ac:dyDescent="0.2">
      <c r="A79" s="67" t="s">
        <v>57</v>
      </c>
      <c r="B79" s="68" t="s">
        <v>46</v>
      </c>
      <c r="C79" s="69">
        <v>54808.308900000062</v>
      </c>
      <c r="D79" s="70">
        <v>8.0000000000000004E-4</v>
      </c>
      <c r="E79" s="41">
        <f t="shared" si="0"/>
        <v>11310.25421101603</v>
      </c>
      <c r="F79" s="41">
        <f t="shared" si="4"/>
        <v>11311</v>
      </c>
      <c r="G79" s="41">
        <f t="shared" si="1"/>
        <v>-0.21650999993289588</v>
      </c>
      <c r="H79" s="41"/>
      <c r="I79" s="41"/>
      <c r="K79" s="41">
        <f t="shared" si="7"/>
        <v>-0.21650999993289588</v>
      </c>
      <c r="L79" s="41"/>
      <c r="M79" s="41"/>
      <c r="N79" s="41"/>
      <c r="O79" s="41">
        <f t="shared" ca="1" si="2"/>
        <v>-0.16682465650970124</v>
      </c>
      <c r="P79" s="41"/>
      <c r="Q79" s="62">
        <f t="shared" si="3"/>
        <v>39789.808900000062</v>
      </c>
      <c r="R79" s="41"/>
    </row>
    <row r="80" spans="1:18" x14ac:dyDescent="0.2">
      <c r="A80" s="67" t="s">
        <v>57</v>
      </c>
      <c r="B80" s="68" t="s">
        <v>45</v>
      </c>
      <c r="C80" s="69">
        <v>54808.455699999817</v>
      </c>
      <c r="D80" s="70">
        <v>1.8E-3</v>
      </c>
      <c r="E80" s="41">
        <f t="shared" si="0"/>
        <v>11310.75987737184</v>
      </c>
      <c r="F80" s="41">
        <f t="shared" si="4"/>
        <v>11311.5</v>
      </c>
      <c r="G80" s="41">
        <f t="shared" si="1"/>
        <v>-0.21486500018363586</v>
      </c>
      <c r="H80" s="41"/>
      <c r="I80" s="41"/>
      <c r="K80" s="41">
        <f t="shared" si="7"/>
        <v>-0.21486500018363586</v>
      </c>
      <c r="L80" s="41"/>
      <c r="M80" s="41"/>
      <c r="N80" s="41"/>
      <c r="O80" s="41">
        <f t="shared" ca="1" si="2"/>
        <v>-0.16681124962312571</v>
      </c>
      <c r="P80" s="41"/>
      <c r="Q80" s="62">
        <f t="shared" si="3"/>
        <v>39789.955699999817</v>
      </c>
      <c r="R80" s="41"/>
    </row>
    <row r="81" spans="1:18" x14ac:dyDescent="0.2">
      <c r="A81" s="67" t="s">
        <v>57</v>
      </c>
      <c r="B81" s="68" t="s">
        <v>46</v>
      </c>
      <c r="C81" s="69">
        <v>54808.599899999797</v>
      </c>
      <c r="D81" s="70">
        <v>5.0000000000000001E-4</v>
      </c>
      <c r="E81" s="41">
        <f t="shared" si="0"/>
        <v>11311.256587784779</v>
      </c>
      <c r="F81" s="41">
        <f t="shared" si="4"/>
        <v>11312</v>
      </c>
      <c r="G81" s="41">
        <f t="shared" si="1"/>
        <v>-0.21582000020134728</v>
      </c>
      <c r="H81" s="41"/>
      <c r="I81" s="41"/>
      <c r="K81" s="41">
        <f t="shared" si="7"/>
        <v>-0.21582000020134728</v>
      </c>
      <c r="L81" s="41"/>
      <c r="M81" s="41"/>
      <c r="N81" s="41"/>
      <c r="O81" s="41">
        <f t="shared" ca="1" si="2"/>
        <v>-0.16679784273655013</v>
      </c>
      <c r="P81" s="41"/>
      <c r="Q81" s="62">
        <f t="shared" si="3"/>
        <v>39790.099899999797</v>
      </c>
      <c r="R81" s="41"/>
    </row>
    <row r="82" spans="1:18" x14ac:dyDescent="0.2">
      <c r="A82" s="67" t="s">
        <v>57</v>
      </c>
      <c r="B82" s="68" t="s">
        <v>45</v>
      </c>
      <c r="C82" s="69">
        <v>54809.32480000006</v>
      </c>
      <c r="D82" s="70">
        <v>4.0000000000000002E-4</v>
      </c>
      <c r="E82" s="41">
        <f t="shared" si="0"/>
        <v>11313.753573766189</v>
      </c>
      <c r="F82" s="41">
        <f t="shared" si="4"/>
        <v>11314.5</v>
      </c>
      <c r="G82" s="41">
        <f t="shared" si="1"/>
        <v>-0.21669499993731733</v>
      </c>
      <c r="H82" s="41"/>
      <c r="I82" s="41"/>
      <c r="K82" s="41">
        <f t="shared" si="7"/>
        <v>-0.21669499993731733</v>
      </c>
      <c r="L82" s="41"/>
      <c r="M82" s="41"/>
      <c r="N82" s="41"/>
      <c r="O82" s="41">
        <f t="shared" ca="1" si="2"/>
        <v>-0.16673080830367237</v>
      </c>
      <c r="P82" s="41"/>
      <c r="Q82" s="62">
        <f t="shared" si="3"/>
        <v>39790.82480000006</v>
      </c>
      <c r="R82" s="41"/>
    </row>
    <row r="83" spans="1:18" x14ac:dyDescent="0.2">
      <c r="A83" s="67" t="s">
        <v>57</v>
      </c>
      <c r="B83" s="68" t="s">
        <v>46</v>
      </c>
      <c r="C83" s="69">
        <v>54809.470799999777</v>
      </c>
      <c r="D83" s="70">
        <v>6.9999999999999999E-4</v>
      </c>
      <c r="E83" s="41">
        <f t="shared" si="0"/>
        <v>11314.256484446898</v>
      </c>
      <c r="F83" s="41">
        <f t="shared" si="4"/>
        <v>11315</v>
      </c>
      <c r="G83" s="41">
        <f t="shared" si="1"/>
        <v>-0.21585000021877931</v>
      </c>
      <c r="H83" s="41"/>
      <c r="I83" s="41"/>
      <c r="K83" s="41">
        <f t="shared" si="7"/>
        <v>-0.21585000021877931</v>
      </c>
      <c r="L83" s="41"/>
      <c r="M83" s="41"/>
      <c r="N83" s="41"/>
      <c r="O83" s="41">
        <f t="shared" ca="1" si="2"/>
        <v>-0.16671740141709679</v>
      </c>
      <c r="P83" s="41"/>
      <c r="Q83" s="62">
        <f t="shared" si="3"/>
        <v>39790.970799999777</v>
      </c>
      <c r="R83" s="41"/>
    </row>
    <row r="84" spans="1:18" x14ac:dyDescent="0.2">
      <c r="A84" s="67" t="s">
        <v>57</v>
      </c>
      <c r="B84" s="68" t="s">
        <v>45</v>
      </c>
      <c r="C84" s="69">
        <v>54811.355200000107</v>
      </c>
      <c r="D84" s="70">
        <v>6.9999999999999999E-4</v>
      </c>
      <c r="E84" s="41">
        <f t="shared" si="0"/>
        <v>11320.747476835484</v>
      </c>
      <c r="F84" s="41">
        <f t="shared" si="4"/>
        <v>11321</v>
      </c>
      <c r="G84" s="41">
        <f t="shared" si="1"/>
        <v>-7.3309999890625477E-2</v>
      </c>
      <c r="H84" s="41"/>
      <c r="I84" s="41"/>
      <c r="K84" s="41">
        <f t="shared" si="7"/>
        <v>-7.3309999890625477E-2</v>
      </c>
      <c r="L84" s="41"/>
      <c r="M84" s="41"/>
      <c r="N84" s="41"/>
      <c r="O84" s="41">
        <f t="shared" ca="1" si="2"/>
        <v>-0.16655651877819005</v>
      </c>
      <c r="P84" s="41"/>
      <c r="Q84" s="62">
        <f t="shared" si="3"/>
        <v>39792.855200000107</v>
      </c>
      <c r="R84" s="41"/>
    </row>
    <row r="85" spans="1:18" x14ac:dyDescent="0.2">
      <c r="A85" s="67" t="s">
        <v>57</v>
      </c>
      <c r="B85" s="68" t="s">
        <v>46</v>
      </c>
      <c r="C85" s="69">
        <v>54811.503800000064</v>
      </c>
      <c r="D85" s="70">
        <v>1E-3</v>
      </c>
      <c r="E85" s="41">
        <f t="shared" ref="E85:E148" si="8">+(C85-C$7)/C$8</f>
        <v>11321.259343460666</v>
      </c>
      <c r="F85" s="41">
        <f t="shared" si="4"/>
        <v>11322</v>
      </c>
      <c r="G85" s="41">
        <f t="shared" ref="G85:G148" si="9">+C85-(C$7+F85*C$8)</f>
        <v>-0.21501999993051868</v>
      </c>
      <c r="H85" s="41"/>
      <c r="I85" s="41"/>
      <c r="K85" s="41">
        <f t="shared" si="7"/>
        <v>-0.21501999993051868</v>
      </c>
      <c r="L85" s="41"/>
      <c r="M85" s="41"/>
      <c r="N85" s="41"/>
      <c r="O85" s="41">
        <f t="shared" ref="O85:O148" ca="1" si="10">+C$11+C$12*$F85</f>
        <v>-0.16652970500503894</v>
      </c>
      <c r="P85" s="41"/>
      <c r="Q85" s="62">
        <f t="shared" ref="Q85:Q148" si="11">+C85-15018.5</f>
        <v>39793.003800000064</v>
      </c>
      <c r="R85" s="41"/>
    </row>
    <row r="86" spans="1:18" x14ac:dyDescent="0.2">
      <c r="A86" s="67" t="s">
        <v>57</v>
      </c>
      <c r="B86" s="68" t="s">
        <v>46</v>
      </c>
      <c r="C86" s="69">
        <v>54814.406500000041</v>
      </c>
      <c r="D86" s="70">
        <v>8.0000000000000004E-4</v>
      </c>
      <c r="E86" s="41">
        <f t="shared" si="8"/>
        <v>11331.257965623103</v>
      </c>
      <c r="F86" s="41">
        <f t="shared" ref="F86:F149" si="12">ROUND(2*E86,0)/2+0.5</f>
        <v>11332</v>
      </c>
      <c r="G86" s="41">
        <f t="shared" si="9"/>
        <v>-0.21541999995679362</v>
      </c>
      <c r="H86" s="41"/>
      <c r="I86" s="41"/>
      <c r="K86" s="41">
        <f t="shared" si="7"/>
        <v>-0.21541999995679362</v>
      </c>
      <c r="L86" s="41"/>
      <c r="M86" s="41"/>
      <c r="N86" s="41"/>
      <c r="O86" s="41">
        <f t="shared" ca="1" si="10"/>
        <v>-0.16626156727352775</v>
      </c>
      <c r="P86" s="41"/>
      <c r="Q86" s="62">
        <f t="shared" si="11"/>
        <v>39795.906500000041</v>
      </c>
      <c r="R86" s="41"/>
    </row>
    <row r="87" spans="1:18" x14ac:dyDescent="0.2">
      <c r="A87" s="67" t="s">
        <v>57</v>
      </c>
      <c r="B87" s="68" t="s">
        <v>45</v>
      </c>
      <c r="C87" s="69">
        <v>54815.420400000177</v>
      </c>
      <c r="D87" s="70">
        <v>1.1000000000000001E-3</v>
      </c>
      <c r="E87" s="41">
        <f t="shared" si="8"/>
        <v>11334.750439186315</v>
      </c>
      <c r="F87" s="41">
        <f t="shared" si="12"/>
        <v>11335.5</v>
      </c>
      <c r="G87" s="41">
        <f t="shared" si="9"/>
        <v>-0.21760499982337933</v>
      </c>
      <c r="H87" s="41"/>
      <c r="I87" s="41"/>
      <c r="K87" s="41">
        <f t="shared" si="7"/>
        <v>-0.21760499982337933</v>
      </c>
      <c r="L87" s="41"/>
      <c r="M87" s="41"/>
      <c r="N87" s="41"/>
      <c r="O87" s="41">
        <f t="shared" ca="1" si="10"/>
        <v>-0.16616771906749889</v>
      </c>
      <c r="P87" s="41"/>
      <c r="Q87" s="62">
        <f t="shared" si="11"/>
        <v>39796.920400000177</v>
      </c>
      <c r="R87" s="41"/>
    </row>
    <row r="88" spans="1:18" x14ac:dyDescent="0.2">
      <c r="A88" s="67" t="s">
        <v>57</v>
      </c>
      <c r="B88" s="68" t="s">
        <v>46</v>
      </c>
      <c r="C88" s="69">
        <v>54816.437899999786</v>
      </c>
      <c r="D88" s="70">
        <v>5.0000000000000001E-4</v>
      </c>
      <c r="E88" s="41">
        <f t="shared" si="8"/>
        <v>11338.255313285068</v>
      </c>
      <c r="F88" s="41">
        <f t="shared" si="12"/>
        <v>11339</v>
      </c>
      <c r="G88" s="41">
        <f t="shared" si="9"/>
        <v>-0.21619000021019019</v>
      </c>
      <c r="H88" s="41"/>
      <c r="I88" s="41"/>
      <c r="K88" s="41">
        <f t="shared" si="7"/>
        <v>-0.21619000021019019</v>
      </c>
      <c r="L88" s="41"/>
      <c r="M88" s="41"/>
      <c r="N88" s="41"/>
      <c r="O88" s="41">
        <f t="shared" ca="1" si="10"/>
        <v>-0.16607387086146996</v>
      </c>
      <c r="P88" s="41"/>
      <c r="Q88" s="62">
        <f t="shared" si="11"/>
        <v>39797.937899999786</v>
      </c>
      <c r="R88" s="41"/>
    </row>
    <row r="89" spans="1:18" x14ac:dyDescent="0.2">
      <c r="A89" s="67" t="s">
        <v>57</v>
      </c>
      <c r="B89" s="68" t="s">
        <v>46</v>
      </c>
      <c r="C89" s="69">
        <v>54817.308100000024</v>
      </c>
      <c r="D89" s="70">
        <v>5.0000000000000001E-4</v>
      </c>
      <c r="E89" s="41">
        <f t="shared" si="8"/>
        <v>11341.252798732479</v>
      </c>
      <c r="F89" s="41">
        <f t="shared" si="12"/>
        <v>11342</v>
      </c>
      <c r="G89" s="41">
        <f t="shared" si="9"/>
        <v>-0.21691999997710809</v>
      </c>
      <c r="H89" s="41"/>
      <c r="I89" s="41"/>
      <c r="K89" s="41">
        <f t="shared" si="7"/>
        <v>-0.21691999997710809</v>
      </c>
      <c r="L89" s="41"/>
      <c r="M89" s="41"/>
      <c r="N89" s="41"/>
      <c r="O89" s="41">
        <f t="shared" ca="1" si="10"/>
        <v>-0.16599342954201662</v>
      </c>
      <c r="P89" s="41"/>
      <c r="Q89" s="62">
        <f t="shared" si="11"/>
        <v>39798.808100000024</v>
      </c>
      <c r="R89" s="41"/>
    </row>
    <row r="90" spans="1:18" x14ac:dyDescent="0.2">
      <c r="A90" s="67" t="s">
        <v>57</v>
      </c>
      <c r="B90" s="68" t="s">
        <v>45</v>
      </c>
      <c r="C90" s="69">
        <v>54817.454499999993</v>
      </c>
      <c r="D90" s="70">
        <v>2.9999999999999997E-4</v>
      </c>
      <c r="E90" s="41">
        <f t="shared" si="8"/>
        <v>11341.757087251539</v>
      </c>
      <c r="F90" s="41">
        <f t="shared" si="12"/>
        <v>11342.5</v>
      </c>
      <c r="G90" s="41">
        <f t="shared" si="9"/>
        <v>-0.21567500000674045</v>
      </c>
      <c r="H90" s="41"/>
      <c r="I90" s="41"/>
      <c r="K90" s="41">
        <f t="shared" si="7"/>
        <v>-0.21567500000674045</v>
      </c>
      <c r="L90" s="41"/>
      <c r="M90" s="41"/>
      <c r="N90" s="41"/>
      <c r="O90" s="41">
        <f t="shared" ca="1" si="10"/>
        <v>-0.16598002265544104</v>
      </c>
      <c r="P90" s="41"/>
      <c r="Q90" s="62">
        <f t="shared" si="11"/>
        <v>39798.954499999993</v>
      </c>
      <c r="R90" s="41"/>
    </row>
    <row r="91" spans="1:18" x14ac:dyDescent="0.2">
      <c r="A91" s="67" t="s">
        <v>57</v>
      </c>
      <c r="B91" s="68" t="s">
        <v>46</v>
      </c>
      <c r="C91" s="69">
        <v>54817.599799999967</v>
      </c>
      <c r="D91" s="70">
        <v>6.9999999999999999E-4</v>
      </c>
      <c r="E91" s="41">
        <f t="shared" si="8"/>
        <v>11342.25758671754</v>
      </c>
      <c r="F91" s="41">
        <f t="shared" si="12"/>
        <v>11343</v>
      </c>
      <c r="G91" s="41">
        <f t="shared" si="9"/>
        <v>-0.21553000003041234</v>
      </c>
      <c r="H91" s="41"/>
      <c r="I91" s="41"/>
      <c r="K91" s="41">
        <f t="shared" si="7"/>
        <v>-0.21553000003041234</v>
      </c>
      <c r="L91" s="41"/>
      <c r="M91" s="41"/>
      <c r="N91" s="41"/>
      <c r="O91" s="41">
        <f t="shared" ca="1" si="10"/>
        <v>-0.16596661576886551</v>
      </c>
      <c r="P91" s="41"/>
      <c r="Q91" s="62">
        <f t="shared" si="11"/>
        <v>39799.099799999967</v>
      </c>
      <c r="R91" s="41"/>
    </row>
    <row r="92" spans="1:18" x14ac:dyDescent="0.2">
      <c r="A92" s="67" t="s">
        <v>57</v>
      </c>
      <c r="B92" s="68" t="s">
        <v>45</v>
      </c>
      <c r="C92" s="69">
        <v>54818.32480000006</v>
      </c>
      <c r="D92" s="70">
        <v>5.9999999999999995E-4</v>
      </c>
      <c r="E92" s="41">
        <f t="shared" si="8"/>
        <v>11344.754917157736</v>
      </c>
      <c r="F92" s="41">
        <f t="shared" si="12"/>
        <v>11345.5</v>
      </c>
      <c r="G92" s="41">
        <f t="shared" si="9"/>
        <v>-0.21630499993625563</v>
      </c>
      <c r="H92" s="41"/>
      <c r="I92" s="41"/>
      <c r="K92" s="41">
        <f t="shared" si="7"/>
        <v>-0.21630499993625563</v>
      </c>
      <c r="L92" s="41"/>
      <c r="M92" s="41"/>
      <c r="N92" s="41"/>
      <c r="O92" s="41">
        <f t="shared" ca="1" si="10"/>
        <v>-0.1658995813359877</v>
      </c>
      <c r="P92" s="41"/>
      <c r="Q92" s="62">
        <f t="shared" si="11"/>
        <v>39799.82480000006</v>
      </c>
      <c r="R92" s="41"/>
    </row>
    <row r="93" spans="1:18" x14ac:dyDescent="0.2">
      <c r="A93" s="67" t="s">
        <v>57</v>
      </c>
      <c r="B93" s="68" t="s">
        <v>46</v>
      </c>
      <c r="C93" s="69">
        <v>54818.469899999909</v>
      </c>
      <c r="D93" s="70">
        <v>4.0000000000000002E-4</v>
      </c>
      <c r="E93" s="41">
        <f t="shared" si="8"/>
        <v>11345.254727704561</v>
      </c>
      <c r="F93" s="41">
        <f t="shared" si="12"/>
        <v>11346</v>
      </c>
      <c r="G93" s="41">
        <f t="shared" si="9"/>
        <v>-0.21636000008584233</v>
      </c>
      <c r="H93" s="41"/>
      <c r="I93" s="41"/>
      <c r="K93" s="41">
        <f t="shared" si="7"/>
        <v>-0.21636000008584233</v>
      </c>
      <c r="L93" s="41"/>
      <c r="M93" s="41"/>
      <c r="N93" s="41"/>
      <c r="O93" s="41">
        <f t="shared" ca="1" si="10"/>
        <v>-0.16588617444941212</v>
      </c>
      <c r="P93" s="41"/>
      <c r="Q93" s="62">
        <f t="shared" si="11"/>
        <v>39799.969899999909</v>
      </c>
      <c r="R93" s="41"/>
    </row>
    <row r="94" spans="1:18" x14ac:dyDescent="0.2">
      <c r="A94" s="67" t="s">
        <v>57</v>
      </c>
      <c r="B94" s="68" t="s">
        <v>45</v>
      </c>
      <c r="C94" s="69">
        <v>54818.615100000054</v>
      </c>
      <c r="D94" s="70">
        <v>5.0000000000000001E-4</v>
      </c>
      <c r="E94" s="41">
        <f t="shared" si="8"/>
        <v>11345.754882711775</v>
      </c>
      <c r="F94" s="41">
        <f t="shared" si="12"/>
        <v>11346.5</v>
      </c>
      <c r="G94" s="41">
        <f t="shared" si="9"/>
        <v>-0.21631499994691694</v>
      </c>
      <c r="H94" s="41"/>
      <c r="I94" s="41"/>
      <c r="K94" s="41">
        <f t="shared" si="7"/>
        <v>-0.21631499994691694</v>
      </c>
      <c r="L94" s="41"/>
      <c r="M94" s="41"/>
      <c r="N94" s="41"/>
      <c r="O94" s="41">
        <f t="shared" ca="1" si="10"/>
        <v>-0.16587276756283659</v>
      </c>
      <c r="P94" s="41"/>
      <c r="Q94" s="62">
        <f t="shared" si="11"/>
        <v>39800.115100000054</v>
      </c>
      <c r="R94" s="41"/>
    </row>
    <row r="95" spans="1:18" x14ac:dyDescent="0.2">
      <c r="A95" s="67" t="s">
        <v>57</v>
      </c>
      <c r="B95" s="68" t="s">
        <v>46</v>
      </c>
      <c r="C95" s="69">
        <v>54819.343599999789</v>
      </c>
      <c r="D95" s="70">
        <v>1E-3</v>
      </c>
      <c r="E95" s="41">
        <f t="shared" si="8"/>
        <v>11348.264269228725</v>
      </c>
      <c r="F95" s="41">
        <f t="shared" si="12"/>
        <v>11349</v>
      </c>
      <c r="G95" s="41">
        <f t="shared" si="9"/>
        <v>-0.2135900002103881</v>
      </c>
      <c r="H95" s="41"/>
      <c r="I95" s="41"/>
      <c r="K95" s="41">
        <f t="shared" si="7"/>
        <v>-0.2135900002103881</v>
      </c>
      <c r="L95" s="41"/>
      <c r="M95" s="41"/>
      <c r="N95" s="41"/>
      <c r="O95" s="41">
        <f t="shared" ca="1" si="10"/>
        <v>-0.16580573312995878</v>
      </c>
      <c r="P95" s="41"/>
      <c r="Q95" s="62">
        <f t="shared" si="11"/>
        <v>39800.843599999789</v>
      </c>
      <c r="R95" s="41"/>
    </row>
    <row r="96" spans="1:18" x14ac:dyDescent="0.2">
      <c r="A96" s="67" t="s">
        <v>57</v>
      </c>
      <c r="B96" s="68" t="s">
        <v>45</v>
      </c>
      <c r="C96" s="69">
        <v>54819.485599999782</v>
      </c>
      <c r="D96" s="70">
        <v>2.9999999999999997E-4</v>
      </c>
      <c r="E96" s="41">
        <f t="shared" si="8"/>
        <v>11348.753401535543</v>
      </c>
      <c r="F96" s="41">
        <f t="shared" si="12"/>
        <v>11349.5</v>
      </c>
      <c r="G96" s="41">
        <f t="shared" si="9"/>
        <v>-0.2167450002161786</v>
      </c>
      <c r="H96" s="41"/>
      <c r="I96" s="41"/>
      <c r="K96" s="41">
        <f t="shared" si="7"/>
        <v>-0.2167450002161786</v>
      </c>
      <c r="L96" s="41"/>
      <c r="M96" s="41"/>
      <c r="N96" s="41"/>
      <c r="O96" s="41">
        <f t="shared" ca="1" si="10"/>
        <v>-0.16579232624338319</v>
      </c>
      <c r="P96" s="41"/>
      <c r="Q96" s="62">
        <f t="shared" si="11"/>
        <v>39800.985599999782</v>
      </c>
      <c r="R96" s="41"/>
    </row>
    <row r="97" spans="1:18" x14ac:dyDescent="0.2">
      <c r="A97" s="67" t="s">
        <v>57</v>
      </c>
      <c r="B97" s="68" t="s">
        <v>45</v>
      </c>
      <c r="C97" s="69">
        <v>54820.356399999931</v>
      </c>
      <c r="D97" s="70">
        <v>5.9999999999999995E-4</v>
      </c>
      <c r="E97" s="41">
        <f t="shared" si="8"/>
        <v>11351.752953738876</v>
      </c>
      <c r="F97" s="41">
        <f t="shared" si="12"/>
        <v>11352.5</v>
      </c>
      <c r="G97" s="41">
        <f t="shared" si="9"/>
        <v>-0.21687500006373739</v>
      </c>
      <c r="H97" s="41"/>
      <c r="I97" s="41"/>
      <c r="K97" s="41">
        <f t="shared" ref="K97:K128" si="13">+G97</f>
        <v>-0.21687500006373739</v>
      </c>
      <c r="L97" s="41"/>
      <c r="M97" s="41"/>
      <c r="N97" s="41"/>
      <c r="O97" s="41">
        <f t="shared" ca="1" si="10"/>
        <v>-0.16571188492392985</v>
      </c>
      <c r="P97" s="41"/>
      <c r="Q97" s="62">
        <f t="shared" si="11"/>
        <v>39801.856399999931</v>
      </c>
      <c r="R97" s="41"/>
    </row>
    <row r="98" spans="1:18" x14ac:dyDescent="0.2">
      <c r="A98" s="67" t="s">
        <v>57</v>
      </c>
      <c r="B98" s="68" t="s">
        <v>46</v>
      </c>
      <c r="C98" s="69">
        <v>54820.503000000026</v>
      </c>
      <c r="D98" s="70">
        <v>5.9999999999999995E-4</v>
      </c>
      <c r="E98" s="41">
        <f t="shared" si="8"/>
        <v>11352.257931177115</v>
      </c>
      <c r="F98" s="41">
        <f t="shared" si="12"/>
        <v>11353</v>
      </c>
      <c r="G98" s="41">
        <f t="shared" si="9"/>
        <v>-0.21542999997473089</v>
      </c>
      <c r="H98" s="41"/>
      <c r="I98" s="41"/>
      <c r="K98" s="41">
        <f t="shared" si="13"/>
        <v>-0.21542999997473089</v>
      </c>
      <c r="L98" s="41"/>
      <c r="M98" s="41"/>
      <c r="N98" s="41"/>
      <c r="O98" s="41">
        <f t="shared" ca="1" si="10"/>
        <v>-0.16569847803735432</v>
      </c>
      <c r="P98" s="41"/>
      <c r="Q98" s="62">
        <f t="shared" si="11"/>
        <v>39802.003000000026</v>
      </c>
      <c r="R98" s="41"/>
    </row>
    <row r="99" spans="1:18" x14ac:dyDescent="0.2">
      <c r="A99" s="67" t="s">
        <v>57</v>
      </c>
      <c r="B99" s="68" t="s">
        <v>45</v>
      </c>
      <c r="C99" s="69">
        <v>54821.518199999817</v>
      </c>
      <c r="D99" s="70">
        <v>4.0000000000000002E-4</v>
      </c>
      <c r="E99" s="41">
        <f t="shared" si="8"/>
        <v>11355.75488271096</v>
      </c>
      <c r="F99" s="41">
        <f t="shared" si="12"/>
        <v>11356.5</v>
      </c>
      <c r="G99" s="41">
        <f t="shared" si="9"/>
        <v>-0.21631500017974759</v>
      </c>
      <c r="H99" s="41"/>
      <c r="I99" s="41"/>
      <c r="K99" s="41">
        <f t="shared" si="13"/>
        <v>-0.21631500017974759</v>
      </c>
      <c r="L99" s="41"/>
      <c r="M99" s="41"/>
      <c r="N99" s="41"/>
      <c r="O99" s="41">
        <f t="shared" ca="1" si="10"/>
        <v>-0.1656046298313254</v>
      </c>
      <c r="P99" s="41"/>
      <c r="Q99" s="62">
        <f t="shared" si="11"/>
        <v>39803.018199999817</v>
      </c>
      <c r="R99" s="41"/>
    </row>
    <row r="100" spans="1:18" x14ac:dyDescent="0.2">
      <c r="A100" s="67" t="s">
        <v>57</v>
      </c>
      <c r="B100" s="68" t="s">
        <v>46</v>
      </c>
      <c r="C100" s="69">
        <v>54822.534200000111</v>
      </c>
      <c r="D100" s="70">
        <v>4.0000000000000002E-4</v>
      </c>
      <c r="E100" s="41">
        <f t="shared" si="8"/>
        <v>11359.254589921507</v>
      </c>
      <c r="F100" s="41">
        <f t="shared" si="12"/>
        <v>11360</v>
      </c>
      <c r="G100" s="41">
        <f t="shared" si="9"/>
        <v>-0.21639999988838099</v>
      </c>
      <c r="H100" s="41"/>
      <c r="I100" s="41"/>
      <c r="K100" s="41">
        <f t="shared" si="13"/>
        <v>-0.21639999988838099</v>
      </c>
      <c r="L100" s="41"/>
      <c r="M100" s="41"/>
      <c r="N100" s="41"/>
      <c r="O100" s="41">
        <f t="shared" ca="1" si="10"/>
        <v>-0.16551078162529648</v>
      </c>
      <c r="P100" s="41"/>
      <c r="Q100" s="62">
        <f t="shared" si="11"/>
        <v>39804.034200000111</v>
      </c>
      <c r="R100" s="41"/>
    </row>
    <row r="101" spans="1:18" x14ac:dyDescent="0.2">
      <c r="A101" s="67" t="s">
        <v>57</v>
      </c>
      <c r="B101" s="68" t="s">
        <v>46</v>
      </c>
      <c r="C101" s="69">
        <v>54825.438000000082</v>
      </c>
      <c r="D101" s="70">
        <v>4.0000000000000002E-4</v>
      </c>
      <c r="E101" s="41">
        <f t="shared" si="8"/>
        <v>11369.257001137004</v>
      </c>
      <c r="F101" s="41">
        <f t="shared" si="12"/>
        <v>11370</v>
      </c>
      <c r="G101" s="41">
        <f t="shared" si="9"/>
        <v>-0.21569999991334043</v>
      </c>
      <c r="H101" s="41"/>
      <c r="I101" s="41"/>
      <c r="K101" s="41">
        <f t="shared" si="13"/>
        <v>-0.21569999991334043</v>
      </c>
      <c r="L101" s="41"/>
      <c r="M101" s="41"/>
      <c r="N101" s="41"/>
      <c r="O101" s="41">
        <f t="shared" ca="1" si="10"/>
        <v>-0.16524264389378529</v>
      </c>
      <c r="P101" s="41"/>
      <c r="Q101" s="62">
        <f t="shared" si="11"/>
        <v>39806.938000000082</v>
      </c>
      <c r="R101" s="41"/>
    </row>
    <row r="102" spans="1:18" x14ac:dyDescent="0.2">
      <c r="A102" s="67" t="s">
        <v>57</v>
      </c>
      <c r="B102" s="68" t="s">
        <v>46</v>
      </c>
      <c r="C102" s="69">
        <v>54826.308699999936</v>
      </c>
      <c r="D102" s="70">
        <v>4.0000000000000002E-4</v>
      </c>
      <c r="E102" s="41">
        <f t="shared" si="8"/>
        <v>11372.256208879948</v>
      </c>
      <c r="F102" s="41">
        <f t="shared" si="12"/>
        <v>11373</v>
      </c>
      <c r="G102" s="41">
        <f t="shared" si="9"/>
        <v>-0.21593000006396323</v>
      </c>
      <c r="H102" s="41"/>
      <c r="I102" s="41"/>
      <c r="K102" s="41">
        <f t="shared" si="13"/>
        <v>-0.21593000006396323</v>
      </c>
      <c r="L102" s="41"/>
      <c r="M102" s="41"/>
      <c r="N102" s="41"/>
      <c r="O102" s="41">
        <f t="shared" ca="1" si="10"/>
        <v>-0.16516220257433195</v>
      </c>
      <c r="P102" s="41"/>
      <c r="Q102" s="62">
        <f t="shared" si="11"/>
        <v>39807.808699999936</v>
      </c>
      <c r="R102" s="41"/>
    </row>
    <row r="103" spans="1:18" x14ac:dyDescent="0.2">
      <c r="A103" s="67" t="s">
        <v>57</v>
      </c>
      <c r="B103" s="68" t="s">
        <v>45</v>
      </c>
      <c r="C103" s="69">
        <v>54826.453499999829</v>
      </c>
      <c r="D103" s="70">
        <v>5.0000000000000001E-4</v>
      </c>
      <c r="E103" s="41">
        <f t="shared" si="8"/>
        <v>11372.754986048812</v>
      </c>
      <c r="F103" s="41">
        <f t="shared" si="12"/>
        <v>11373.5</v>
      </c>
      <c r="G103" s="41">
        <f t="shared" si="9"/>
        <v>-0.21628500016959151</v>
      </c>
      <c r="H103" s="41"/>
      <c r="I103" s="41"/>
      <c r="K103" s="41">
        <f t="shared" si="13"/>
        <v>-0.21628500016959151</v>
      </c>
      <c r="L103" s="41"/>
      <c r="M103" s="41"/>
      <c r="N103" s="41"/>
      <c r="O103" s="41">
        <f t="shared" ca="1" si="10"/>
        <v>-0.16514879568775637</v>
      </c>
      <c r="P103" s="41"/>
      <c r="Q103" s="62">
        <f t="shared" si="11"/>
        <v>39807.953499999829</v>
      </c>
      <c r="R103" s="41"/>
    </row>
    <row r="104" spans="1:18" x14ac:dyDescent="0.2">
      <c r="A104" s="67" t="s">
        <v>57</v>
      </c>
      <c r="B104" s="68" t="s">
        <v>45</v>
      </c>
      <c r="C104" s="69">
        <v>54827.324599999934</v>
      </c>
      <c r="D104" s="70">
        <v>4.0000000000000002E-4</v>
      </c>
      <c r="E104" s="41">
        <f t="shared" si="8"/>
        <v>11375.755571630107</v>
      </c>
      <c r="F104" s="41">
        <f t="shared" si="12"/>
        <v>11376.5</v>
      </c>
      <c r="G104" s="41">
        <f t="shared" si="9"/>
        <v>-0.21611500006110873</v>
      </c>
      <c r="H104" s="41"/>
      <c r="I104" s="41"/>
      <c r="K104" s="41">
        <f t="shared" si="13"/>
        <v>-0.21611500006110873</v>
      </c>
      <c r="L104" s="41"/>
      <c r="M104" s="41"/>
      <c r="N104" s="41"/>
      <c r="O104" s="41">
        <f t="shared" ca="1" si="10"/>
        <v>-0.16506835436830303</v>
      </c>
      <c r="P104" s="41"/>
      <c r="Q104" s="62">
        <f t="shared" si="11"/>
        <v>39808.824599999934</v>
      </c>
      <c r="R104" s="41"/>
    </row>
    <row r="105" spans="1:18" x14ac:dyDescent="0.2">
      <c r="A105" s="67" t="s">
        <v>57</v>
      </c>
      <c r="B105" s="68" t="s">
        <v>46</v>
      </c>
      <c r="C105" s="69">
        <v>54827.470000000205</v>
      </c>
      <c r="D105" s="70">
        <v>2.9999999999999997E-4</v>
      </c>
      <c r="E105" s="41">
        <f t="shared" si="8"/>
        <v>11376.256415556498</v>
      </c>
      <c r="F105" s="41">
        <f t="shared" si="12"/>
        <v>11377</v>
      </c>
      <c r="G105" s="41">
        <f t="shared" si="9"/>
        <v>-0.21586999979626853</v>
      </c>
      <c r="H105" s="41"/>
      <c r="I105" s="41"/>
      <c r="K105" s="41">
        <f t="shared" si="13"/>
        <v>-0.21586999979626853</v>
      </c>
      <c r="L105" s="41"/>
      <c r="M105" s="41"/>
      <c r="N105" s="41"/>
      <c r="O105" s="41">
        <f t="shared" ca="1" si="10"/>
        <v>-0.1650549474817275</v>
      </c>
      <c r="P105" s="41"/>
      <c r="Q105" s="62">
        <f t="shared" si="11"/>
        <v>39808.970000000205</v>
      </c>
      <c r="R105" s="41"/>
    </row>
    <row r="106" spans="1:18" x14ac:dyDescent="0.2">
      <c r="A106" s="67" t="s">
        <v>57</v>
      </c>
      <c r="B106" s="68" t="s">
        <v>46</v>
      </c>
      <c r="C106" s="69">
        <v>54829.502100000158</v>
      </c>
      <c r="D106" s="70">
        <v>4.0000000000000002E-4</v>
      </c>
      <c r="E106" s="41">
        <f t="shared" si="8"/>
        <v>11383.256174434777</v>
      </c>
      <c r="F106" s="41">
        <f t="shared" si="12"/>
        <v>11384</v>
      </c>
      <c r="G106" s="41">
        <f t="shared" si="9"/>
        <v>-0.21593999984179391</v>
      </c>
      <c r="H106" s="41"/>
      <c r="I106" s="41"/>
      <c r="K106" s="41">
        <f t="shared" si="13"/>
        <v>-0.21593999984179391</v>
      </c>
      <c r="L106" s="41"/>
      <c r="M106" s="41"/>
      <c r="N106" s="41"/>
      <c r="O106" s="41">
        <f t="shared" ca="1" si="10"/>
        <v>-0.16486725106966965</v>
      </c>
      <c r="P106" s="41"/>
      <c r="Q106" s="62">
        <f t="shared" si="11"/>
        <v>39811.002100000158</v>
      </c>
      <c r="R106" s="41"/>
    </row>
    <row r="107" spans="1:18" x14ac:dyDescent="0.2">
      <c r="A107" s="67" t="s">
        <v>57</v>
      </c>
      <c r="B107" s="68" t="s">
        <v>46</v>
      </c>
      <c r="C107" s="69">
        <v>54832.405199999921</v>
      </c>
      <c r="D107" s="70">
        <v>2.9999999999999997E-4</v>
      </c>
      <c r="E107" s="41">
        <f t="shared" si="8"/>
        <v>11393.25617443396</v>
      </c>
      <c r="F107" s="41">
        <f t="shared" si="12"/>
        <v>11394</v>
      </c>
      <c r="G107" s="41">
        <f t="shared" si="9"/>
        <v>-0.21594000007462455</v>
      </c>
      <c r="H107" s="41"/>
      <c r="I107" s="41"/>
      <c r="K107" s="41">
        <f t="shared" si="13"/>
        <v>-0.21594000007462455</v>
      </c>
      <c r="L107" s="41"/>
      <c r="M107" s="41"/>
      <c r="N107" s="41"/>
      <c r="O107" s="41">
        <f t="shared" ca="1" si="10"/>
        <v>-0.16459911333815846</v>
      </c>
      <c r="P107" s="41"/>
      <c r="Q107" s="62">
        <f t="shared" si="11"/>
        <v>39813.905199999921</v>
      </c>
      <c r="R107" s="41"/>
    </row>
    <row r="108" spans="1:18" x14ac:dyDescent="0.2">
      <c r="A108" s="67" t="s">
        <v>57</v>
      </c>
      <c r="B108" s="68" t="s">
        <v>45</v>
      </c>
      <c r="C108" s="69">
        <v>54832.550799999852</v>
      </c>
      <c r="D108" s="70">
        <v>6.9999999999999999E-4</v>
      </c>
      <c r="E108" s="41">
        <f t="shared" si="8"/>
        <v>11393.757707277922</v>
      </c>
      <c r="F108" s="41">
        <f t="shared" si="12"/>
        <v>11394.5</v>
      </c>
      <c r="G108" s="41">
        <f t="shared" si="9"/>
        <v>-0.21549500014953082</v>
      </c>
      <c r="H108" s="41"/>
      <c r="I108" s="41"/>
      <c r="K108" s="41">
        <f t="shared" si="13"/>
        <v>-0.21549500014953082</v>
      </c>
      <c r="L108" s="41"/>
      <c r="M108" s="41"/>
      <c r="N108" s="41"/>
      <c r="O108" s="41">
        <f t="shared" ca="1" si="10"/>
        <v>-0.16458570645158294</v>
      </c>
      <c r="P108" s="41"/>
      <c r="Q108" s="62">
        <f t="shared" si="11"/>
        <v>39814.050799999852</v>
      </c>
      <c r="R108" s="41"/>
    </row>
    <row r="109" spans="1:18" x14ac:dyDescent="0.2">
      <c r="A109" s="67" t="s">
        <v>57</v>
      </c>
      <c r="B109" s="68" t="s">
        <v>45</v>
      </c>
      <c r="C109" s="69">
        <v>54833.420500000007</v>
      </c>
      <c r="D109" s="70">
        <v>4.0000000000000002E-4</v>
      </c>
      <c r="E109" s="41">
        <f t="shared" si="8"/>
        <v>11396.753470428195</v>
      </c>
      <c r="F109" s="41">
        <f t="shared" si="12"/>
        <v>11397.5</v>
      </c>
      <c r="G109" s="41">
        <f t="shared" si="9"/>
        <v>-0.21672499999112915</v>
      </c>
      <c r="H109" s="41"/>
      <c r="I109" s="41"/>
      <c r="K109" s="41">
        <f t="shared" si="13"/>
        <v>-0.21672499999112915</v>
      </c>
      <c r="L109" s="41"/>
      <c r="M109" s="41"/>
      <c r="N109" s="41"/>
      <c r="O109" s="41">
        <f t="shared" ca="1" si="10"/>
        <v>-0.16450526513212954</v>
      </c>
      <c r="P109" s="41"/>
      <c r="Q109" s="62">
        <f t="shared" si="11"/>
        <v>39814.920500000007</v>
      </c>
      <c r="R109" s="41"/>
    </row>
    <row r="110" spans="1:18" x14ac:dyDescent="0.2">
      <c r="A110" s="67" t="s">
        <v>57</v>
      </c>
      <c r="B110" s="68" t="s">
        <v>46</v>
      </c>
      <c r="C110" s="69">
        <v>54833.565899999812</v>
      </c>
      <c r="D110" s="70">
        <v>4.0000000000000002E-4</v>
      </c>
      <c r="E110" s="41">
        <f t="shared" si="8"/>
        <v>11397.254314352982</v>
      </c>
      <c r="F110" s="41">
        <f t="shared" si="12"/>
        <v>11398</v>
      </c>
      <c r="G110" s="41">
        <f t="shared" si="9"/>
        <v>-0.21648000018467428</v>
      </c>
      <c r="H110" s="41"/>
      <c r="I110" s="41"/>
      <c r="K110" s="41">
        <f t="shared" si="13"/>
        <v>-0.21648000018467428</v>
      </c>
      <c r="L110" s="41"/>
      <c r="M110" s="41"/>
      <c r="N110" s="41"/>
      <c r="O110" s="41">
        <f t="shared" ca="1" si="10"/>
        <v>-0.16449185824555401</v>
      </c>
      <c r="P110" s="41"/>
      <c r="Q110" s="62">
        <f t="shared" si="11"/>
        <v>39815.065899999812</v>
      </c>
      <c r="R110" s="41"/>
    </row>
    <row r="111" spans="1:18" x14ac:dyDescent="0.2">
      <c r="A111" s="67" t="s">
        <v>57</v>
      </c>
      <c r="B111" s="68" t="s">
        <v>46</v>
      </c>
      <c r="C111" s="69">
        <v>54834.435899999924</v>
      </c>
      <c r="D111" s="70">
        <v>5.0000000000000001E-4</v>
      </c>
      <c r="E111" s="41">
        <f t="shared" si="8"/>
        <v>11400.251110881216</v>
      </c>
      <c r="F111" s="41">
        <f t="shared" si="12"/>
        <v>11401</v>
      </c>
      <c r="G111" s="41">
        <f t="shared" si="9"/>
        <v>-0.21741000007023104</v>
      </c>
      <c r="H111" s="41"/>
      <c r="I111" s="41"/>
      <c r="K111" s="41">
        <f t="shared" si="13"/>
        <v>-0.21741000007023104</v>
      </c>
      <c r="L111" s="41"/>
      <c r="M111" s="41"/>
      <c r="N111" s="41"/>
      <c r="O111" s="41">
        <f t="shared" ca="1" si="10"/>
        <v>-0.16441141692610062</v>
      </c>
      <c r="P111" s="41"/>
      <c r="Q111" s="62">
        <f t="shared" si="11"/>
        <v>39815.935899999924</v>
      </c>
      <c r="R111" s="41"/>
    </row>
    <row r="112" spans="1:18" x14ac:dyDescent="0.2">
      <c r="A112" s="67" t="s">
        <v>57</v>
      </c>
      <c r="B112" s="68" t="s">
        <v>46</v>
      </c>
      <c r="C112" s="69">
        <v>54835.308699999936</v>
      </c>
      <c r="D112" s="70">
        <v>4.0000000000000002E-4</v>
      </c>
      <c r="E112" s="41">
        <f t="shared" si="8"/>
        <v>11403.257552271496</v>
      </c>
      <c r="F112" s="41">
        <f t="shared" si="12"/>
        <v>11404</v>
      </c>
      <c r="G112" s="41">
        <f t="shared" si="9"/>
        <v>-0.21554000006290153</v>
      </c>
      <c r="H112" s="41"/>
      <c r="I112" s="41"/>
      <c r="K112" s="41">
        <f t="shared" si="13"/>
        <v>-0.21554000006290153</v>
      </c>
      <c r="L112" s="41"/>
      <c r="M112" s="41"/>
      <c r="N112" s="41"/>
      <c r="O112" s="41">
        <f t="shared" ca="1" si="10"/>
        <v>-0.16433097560664728</v>
      </c>
      <c r="P112" s="41"/>
      <c r="Q112" s="62">
        <f t="shared" si="11"/>
        <v>39816.808699999936</v>
      </c>
      <c r="R112" s="41"/>
    </row>
    <row r="113" spans="1:18" x14ac:dyDescent="0.2">
      <c r="A113" s="67" t="s">
        <v>57</v>
      </c>
      <c r="B113" s="68" t="s">
        <v>45</v>
      </c>
      <c r="C113" s="69">
        <v>54835.452899999917</v>
      </c>
      <c r="D113" s="70">
        <v>2.9999999999999997E-4</v>
      </c>
      <c r="E113" s="41">
        <f t="shared" si="8"/>
        <v>11403.754262684435</v>
      </c>
      <c r="F113" s="41">
        <f t="shared" si="12"/>
        <v>11404.5</v>
      </c>
      <c r="G113" s="41">
        <f t="shared" si="9"/>
        <v>-0.21649500008061295</v>
      </c>
      <c r="H113" s="41"/>
      <c r="I113" s="41"/>
      <c r="K113" s="41">
        <f t="shared" si="13"/>
        <v>-0.21649500008061295</v>
      </c>
      <c r="L113" s="41"/>
      <c r="M113" s="41"/>
      <c r="N113" s="41"/>
      <c r="O113" s="41">
        <f t="shared" ca="1" si="10"/>
        <v>-0.16431756872007175</v>
      </c>
      <c r="P113" s="41"/>
      <c r="Q113" s="62">
        <f t="shared" si="11"/>
        <v>39816.952899999917</v>
      </c>
      <c r="R113" s="41"/>
    </row>
    <row r="114" spans="1:18" x14ac:dyDescent="0.2">
      <c r="A114" s="67" t="s">
        <v>57</v>
      </c>
      <c r="B114" s="68" t="s">
        <v>45</v>
      </c>
      <c r="C114" s="69">
        <v>54836.323100000154</v>
      </c>
      <c r="D114" s="70">
        <v>5.0000000000000001E-4</v>
      </c>
      <c r="E114" s="41">
        <f t="shared" si="8"/>
        <v>11406.751748131846</v>
      </c>
      <c r="F114" s="41">
        <f t="shared" si="12"/>
        <v>11407.5</v>
      </c>
      <c r="G114" s="41">
        <f t="shared" si="9"/>
        <v>-0.2172249998402549</v>
      </c>
      <c r="H114" s="41"/>
      <c r="I114" s="41"/>
      <c r="K114" s="41">
        <f t="shared" si="13"/>
        <v>-0.2172249998402549</v>
      </c>
      <c r="L114" s="41"/>
      <c r="M114" s="41"/>
      <c r="N114" s="41"/>
      <c r="O114" s="41">
        <f t="shared" ca="1" si="10"/>
        <v>-0.16423712740061835</v>
      </c>
      <c r="P114" s="41"/>
      <c r="Q114" s="62">
        <f t="shared" si="11"/>
        <v>39817.823100000154</v>
      </c>
      <c r="R114" s="41"/>
    </row>
    <row r="115" spans="1:18" x14ac:dyDescent="0.2">
      <c r="A115" s="67" t="s">
        <v>57</v>
      </c>
      <c r="B115" s="68" t="s">
        <v>46</v>
      </c>
      <c r="C115" s="69">
        <v>54836.469599999953</v>
      </c>
      <c r="D115" s="70">
        <v>4.0000000000000002E-4</v>
      </c>
      <c r="E115" s="41">
        <f t="shared" si="8"/>
        <v>11407.256381109693</v>
      </c>
      <c r="F115" s="41">
        <f t="shared" si="12"/>
        <v>11408</v>
      </c>
      <c r="G115" s="41">
        <f t="shared" si="9"/>
        <v>-0.21588000004703645</v>
      </c>
      <c r="H115" s="41"/>
      <c r="I115" s="41"/>
      <c r="K115" s="41">
        <f t="shared" si="13"/>
        <v>-0.21588000004703645</v>
      </c>
      <c r="L115" s="41"/>
      <c r="M115" s="41"/>
      <c r="N115" s="41"/>
      <c r="O115" s="41">
        <f t="shared" ca="1" si="10"/>
        <v>-0.16422372051404283</v>
      </c>
      <c r="P115" s="41"/>
      <c r="Q115" s="62">
        <f t="shared" si="11"/>
        <v>39817.969599999953</v>
      </c>
      <c r="R115" s="41"/>
    </row>
    <row r="116" spans="1:18" x14ac:dyDescent="0.2">
      <c r="A116" s="67" t="s">
        <v>57</v>
      </c>
      <c r="B116" s="68" t="s">
        <v>46</v>
      </c>
      <c r="C116" s="69">
        <v>54837.339300000109</v>
      </c>
      <c r="D116" s="70">
        <v>5.9999999999999995E-4</v>
      </c>
      <c r="E116" s="41">
        <f t="shared" si="8"/>
        <v>11410.252144259966</v>
      </c>
      <c r="F116" s="41">
        <f t="shared" si="12"/>
        <v>11411</v>
      </c>
      <c r="G116" s="41">
        <f t="shared" si="9"/>
        <v>-0.21710999988863477</v>
      </c>
      <c r="H116" s="41"/>
      <c r="I116" s="41"/>
      <c r="K116" s="41">
        <f t="shared" si="13"/>
        <v>-0.21710999988863477</v>
      </c>
      <c r="L116" s="41"/>
      <c r="M116" s="41"/>
      <c r="N116" s="41"/>
      <c r="O116" s="41">
        <f t="shared" ca="1" si="10"/>
        <v>-0.16414327919458949</v>
      </c>
      <c r="P116" s="41"/>
      <c r="Q116" s="62">
        <f t="shared" si="11"/>
        <v>39818.839300000109</v>
      </c>
      <c r="R116" s="41"/>
    </row>
    <row r="117" spans="1:18" x14ac:dyDescent="0.2">
      <c r="A117" s="67" t="s">
        <v>57</v>
      </c>
      <c r="B117" s="68" t="s">
        <v>45</v>
      </c>
      <c r="C117" s="69">
        <v>54837.485400000121</v>
      </c>
      <c r="D117" s="70">
        <v>2.9999999999999997E-4</v>
      </c>
      <c r="E117" s="41">
        <f t="shared" si="8"/>
        <v>11410.755399401065</v>
      </c>
      <c r="F117" s="41">
        <f t="shared" si="12"/>
        <v>11411.5</v>
      </c>
      <c r="G117" s="41">
        <f t="shared" si="9"/>
        <v>-0.21616499987430871</v>
      </c>
      <c r="H117" s="41"/>
      <c r="I117" s="41"/>
      <c r="K117" s="41">
        <f t="shared" si="13"/>
        <v>-0.21616499987430871</v>
      </c>
      <c r="L117" s="41"/>
      <c r="M117" s="41"/>
      <c r="N117" s="41"/>
      <c r="O117" s="41">
        <f t="shared" ca="1" si="10"/>
        <v>-0.1641298723080139</v>
      </c>
      <c r="P117" s="41"/>
      <c r="Q117" s="62">
        <f t="shared" si="11"/>
        <v>39818.985400000121</v>
      </c>
      <c r="R117" s="41"/>
    </row>
    <row r="118" spans="1:18" x14ac:dyDescent="0.2">
      <c r="A118" s="67" t="s">
        <v>57</v>
      </c>
      <c r="B118" s="68" t="s">
        <v>45</v>
      </c>
      <c r="C118" s="69">
        <v>54844.450999999885</v>
      </c>
      <c r="D118" s="70">
        <v>5.9999999999999995E-4</v>
      </c>
      <c r="E118" s="41">
        <f t="shared" si="8"/>
        <v>11434.749061347822</v>
      </c>
      <c r="F118" s="41">
        <f t="shared" si="12"/>
        <v>11435</v>
      </c>
      <c r="G118" s="41">
        <f t="shared" si="9"/>
        <v>-7.2850000113248825E-2</v>
      </c>
      <c r="H118" s="41"/>
      <c r="I118" s="41"/>
      <c r="K118" s="41">
        <f t="shared" si="13"/>
        <v>-7.2850000113248825E-2</v>
      </c>
      <c r="L118" s="41"/>
      <c r="M118" s="41"/>
      <c r="N118" s="41"/>
      <c r="O118" s="41">
        <f t="shared" ca="1" si="10"/>
        <v>-0.16349974863896261</v>
      </c>
      <c r="P118" s="41"/>
      <c r="Q118" s="62">
        <f t="shared" si="11"/>
        <v>39825.950999999885</v>
      </c>
      <c r="R118" s="41"/>
    </row>
    <row r="119" spans="1:18" x14ac:dyDescent="0.2">
      <c r="A119" s="67" t="s">
        <v>57</v>
      </c>
      <c r="B119" s="68" t="s">
        <v>45</v>
      </c>
      <c r="C119" s="69">
        <v>54845.323199999984</v>
      </c>
      <c r="D119" s="70">
        <v>4.0000000000000002E-4</v>
      </c>
      <c r="E119" s="41">
        <f t="shared" si="8"/>
        <v>11437.753435982178</v>
      </c>
      <c r="F119" s="41">
        <f t="shared" si="12"/>
        <v>11438.5</v>
      </c>
      <c r="G119" s="41">
        <f t="shared" si="9"/>
        <v>-0.21673500001634238</v>
      </c>
      <c r="H119" s="41"/>
      <c r="I119" s="41"/>
      <c r="K119" s="41">
        <f t="shared" si="13"/>
        <v>-0.21673500001634238</v>
      </c>
      <c r="L119" s="41"/>
      <c r="M119" s="41"/>
      <c r="N119" s="41"/>
      <c r="O119" s="41">
        <f t="shared" ca="1" si="10"/>
        <v>-0.16340590043293374</v>
      </c>
      <c r="P119" s="41"/>
      <c r="Q119" s="62">
        <f t="shared" si="11"/>
        <v>39826.823199999984</v>
      </c>
      <c r="R119" s="41"/>
    </row>
    <row r="120" spans="1:18" x14ac:dyDescent="0.2">
      <c r="A120" s="67" t="s">
        <v>57</v>
      </c>
      <c r="B120" s="68" t="s">
        <v>46</v>
      </c>
      <c r="C120" s="69">
        <v>54845.467800000217</v>
      </c>
      <c r="D120" s="70">
        <v>5.0000000000000001E-4</v>
      </c>
      <c r="E120" s="41">
        <f t="shared" si="8"/>
        <v>11438.25152423347</v>
      </c>
      <c r="F120" s="41">
        <f t="shared" si="12"/>
        <v>11439</v>
      </c>
      <c r="G120" s="41">
        <f t="shared" si="9"/>
        <v>-0.21728999978222419</v>
      </c>
      <c r="H120" s="41"/>
      <c r="I120" s="41"/>
      <c r="K120" s="41">
        <f t="shared" si="13"/>
        <v>-0.21728999978222419</v>
      </c>
      <c r="L120" s="41"/>
      <c r="M120" s="41"/>
      <c r="N120" s="41"/>
      <c r="O120" s="41">
        <f t="shared" ca="1" si="10"/>
        <v>-0.16339249354635815</v>
      </c>
      <c r="P120" s="41"/>
      <c r="Q120" s="62">
        <f t="shared" si="11"/>
        <v>39826.967800000217</v>
      </c>
      <c r="R120" s="41"/>
    </row>
    <row r="121" spans="1:18" x14ac:dyDescent="0.2">
      <c r="A121" s="67" t="s">
        <v>57</v>
      </c>
      <c r="B121" s="68" t="s">
        <v>46</v>
      </c>
      <c r="C121" s="69">
        <v>54846.339800000191</v>
      </c>
      <c r="D121" s="70">
        <v>5.0000000000000001E-4</v>
      </c>
      <c r="E121" s="41">
        <f t="shared" si="8"/>
        <v>11441.255209948651</v>
      </c>
      <c r="F121" s="41">
        <f t="shared" si="12"/>
        <v>11442</v>
      </c>
      <c r="G121" s="41">
        <f t="shared" si="9"/>
        <v>-0.21621999980561668</v>
      </c>
      <c r="H121" s="41"/>
      <c r="I121" s="41"/>
      <c r="K121" s="41">
        <f t="shared" si="13"/>
        <v>-0.21621999980561668</v>
      </c>
      <c r="L121" s="41"/>
      <c r="M121" s="41"/>
      <c r="N121" s="41"/>
      <c r="O121" s="41">
        <f t="shared" ca="1" si="10"/>
        <v>-0.16331205222690481</v>
      </c>
      <c r="P121" s="41"/>
      <c r="Q121" s="62">
        <f t="shared" si="11"/>
        <v>39827.839800000191</v>
      </c>
      <c r="R121" s="41"/>
    </row>
    <row r="122" spans="1:18" x14ac:dyDescent="0.2">
      <c r="A122" s="67" t="s">
        <v>57</v>
      </c>
      <c r="B122" s="68" t="s">
        <v>45</v>
      </c>
      <c r="C122" s="69">
        <v>54846.485599999782</v>
      </c>
      <c r="D122" s="70">
        <v>1.1000000000000001E-3</v>
      </c>
      <c r="E122" s="41">
        <f t="shared" si="8"/>
        <v>11441.757431710184</v>
      </c>
      <c r="F122" s="41">
        <f t="shared" si="12"/>
        <v>11442.5</v>
      </c>
      <c r="G122" s="41">
        <f t="shared" si="9"/>
        <v>-0.21557500021299347</v>
      </c>
      <c r="H122" s="41"/>
      <c r="I122" s="41"/>
      <c r="K122" s="41">
        <f t="shared" si="13"/>
        <v>-0.21557500021299347</v>
      </c>
      <c r="L122" s="41"/>
      <c r="M122" s="41"/>
      <c r="N122" s="41"/>
      <c r="O122" s="41">
        <f t="shared" ca="1" si="10"/>
        <v>-0.16329864534032923</v>
      </c>
      <c r="P122" s="41"/>
      <c r="Q122" s="62">
        <f t="shared" si="11"/>
        <v>39827.985599999782</v>
      </c>
      <c r="R122" s="41"/>
    </row>
    <row r="123" spans="1:18" x14ac:dyDescent="0.2">
      <c r="A123" s="67" t="s">
        <v>57</v>
      </c>
      <c r="B123" s="68" t="s">
        <v>45</v>
      </c>
      <c r="C123" s="69">
        <v>54847.354799999855</v>
      </c>
      <c r="D123" s="70">
        <v>4.0000000000000002E-4</v>
      </c>
      <c r="E123" s="41">
        <f t="shared" si="8"/>
        <v>11444.751472563319</v>
      </c>
      <c r="F123" s="41">
        <f t="shared" si="12"/>
        <v>11445.5</v>
      </c>
      <c r="G123" s="41">
        <f t="shared" si="9"/>
        <v>-0.21730500014382415</v>
      </c>
      <c r="H123" s="41"/>
      <c r="I123" s="41"/>
      <c r="K123" s="41">
        <f t="shared" si="13"/>
        <v>-0.21730500014382415</v>
      </c>
      <c r="L123" s="41"/>
      <c r="M123" s="41"/>
      <c r="N123" s="41"/>
      <c r="O123" s="41">
        <f t="shared" ca="1" si="10"/>
        <v>-0.16321820402087589</v>
      </c>
      <c r="P123" s="41"/>
      <c r="Q123" s="62">
        <f t="shared" si="11"/>
        <v>39828.854799999855</v>
      </c>
      <c r="R123" s="41"/>
    </row>
    <row r="124" spans="1:18" x14ac:dyDescent="0.2">
      <c r="A124" s="67" t="s">
        <v>57</v>
      </c>
      <c r="B124" s="68" t="s">
        <v>46</v>
      </c>
      <c r="C124" s="69">
        <v>54848.371199999936</v>
      </c>
      <c r="D124" s="70">
        <v>5.0000000000000001E-4</v>
      </c>
      <c r="E124" s="41">
        <f t="shared" si="8"/>
        <v>11448.252557610616</v>
      </c>
      <c r="F124" s="41">
        <f t="shared" si="12"/>
        <v>11449</v>
      </c>
      <c r="G124" s="41">
        <f t="shared" si="9"/>
        <v>-0.21699000005901325</v>
      </c>
      <c r="H124" s="41"/>
      <c r="I124" s="41"/>
      <c r="K124" s="41">
        <f t="shared" si="13"/>
        <v>-0.21699000005901325</v>
      </c>
      <c r="L124" s="41"/>
      <c r="M124" s="41"/>
      <c r="N124" s="41"/>
      <c r="O124" s="41">
        <f t="shared" ca="1" si="10"/>
        <v>-0.16312435581484697</v>
      </c>
      <c r="P124" s="41"/>
      <c r="Q124" s="62">
        <f t="shared" si="11"/>
        <v>39829.871199999936</v>
      </c>
      <c r="R124" s="41"/>
    </row>
    <row r="125" spans="1:18" x14ac:dyDescent="0.2">
      <c r="A125" s="67" t="s">
        <v>57</v>
      </c>
      <c r="B125" s="68" t="s">
        <v>45</v>
      </c>
      <c r="C125" s="69">
        <v>54849.388499999885</v>
      </c>
      <c r="D125" s="70">
        <v>5.9999999999999995E-4</v>
      </c>
      <c r="E125" s="41">
        <f t="shared" si="8"/>
        <v>11451.756742791797</v>
      </c>
      <c r="F125" s="41">
        <f t="shared" si="12"/>
        <v>11452.5</v>
      </c>
      <c r="G125" s="41">
        <f t="shared" si="9"/>
        <v>-0.2157750001133536</v>
      </c>
      <c r="H125" s="41"/>
      <c r="I125" s="41"/>
      <c r="K125" s="41">
        <f t="shared" si="13"/>
        <v>-0.2157750001133536</v>
      </c>
      <c r="L125" s="41"/>
      <c r="M125" s="41"/>
      <c r="N125" s="41"/>
      <c r="O125" s="41">
        <f t="shared" ca="1" si="10"/>
        <v>-0.16303050760881804</v>
      </c>
      <c r="P125" s="41"/>
      <c r="Q125" s="62">
        <f t="shared" si="11"/>
        <v>39830.888499999885</v>
      </c>
      <c r="R125" s="41"/>
    </row>
    <row r="126" spans="1:18" x14ac:dyDescent="0.2">
      <c r="A126" s="67" t="s">
        <v>57</v>
      </c>
      <c r="B126" s="68" t="s">
        <v>45</v>
      </c>
      <c r="C126" s="69">
        <v>54851.419300000183</v>
      </c>
      <c r="D126" s="70">
        <v>5.0000000000000001E-4</v>
      </c>
      <c r="E126" s="41">
        <f t="shared" si="8"/>
        <v>11458.752023699442</v>
      </c>
      <c r="F126" s="41">
        <f t="shared" si="12"/>
        <v>11459.5</v>
      </c>
      <c r="G126" s="41">
        <f t="shared" si="9"/>
        <v>-0.21714499981317203</v>
      </c>
      <c r="H126" s="41"/>
      <c r="I126" s="41"/>
      <c r="K126" s="41">
        <f t="shared" si="13"/>
        <v>-0.21714499981317203</v>
      </c>
      <c r="L126" s="41"/>
      <c r="M126" s="41"/>
      <c r="N126" s="41"/>
      <c r="O126" s="41">
        <f t="shared" ca="1" si="10"/>
        <v>-0.16284281119676025</v>
      </c>
      <c r="P126" s="41"/>
      <c r="Q126" s="62">
        <f t="shared" si="11"/>
        <v>39832.919300000183</v>
      </c>
      <c r="R126" s="41"/>
    </row>
    <row r="127" spans="1:18" x14ac:dyDescent="0.2">
      <c r="A127" s="67" t="s">
        <v>57</v>
      </c>
      <c r="B127" s="68" t="s">
        <v>46</v>
      </c>
      <c r="C127" s="69">
        <v>54852.435399999842</v>
      </c>
      <c r="D127" s="70">
        <v>5.0000000000000001E-4</v>
      </c>
      <c r="E127" s="41">
        <f t="shared" si="8"/>
        <v>11462.252075367172</v>
      </c>
      <c r="F127" s="41">
        <f t="shared" si="12"/>
        <v>11463</v>
      </c>
      <c r="G127" s="41">
        <f t="shared" si="9"/>
        <v>-0.21713000015733996</v>
      </c>
      <c r="H127" s="41"/>
      <c r="I127" s="41"/>
      <c r="K127" s="41">
        <f t="shared" si="13"/>
        <v>-0.21713000015733996</v>
      </c>
      <c r="L127" s="41"/>
      <c r="M127" s="41"/>
      <c r="N127" s="41"/>
      <c r="O127" s="41">
        <f t="shared" ca="1" si="10"/>
        <v>-0.16274896299073133</v>
      </c>
      <c r="P127" s="41"/>
      <c r="Q127" s="62">
        <f t="shared" si="11"/>
        <v>39833.935399999842</v>
      </c>
      <c r="R127" s="41"/>
    </row>
    <row r="128" spans="1:18" x14ac:dyDescent="0.2">
      <c r="A128" s="67" t="s">
        <v>57</v>
      </c>
      <c r="B128" s="68" t="s">
        <v>45</v>
      </c>
      <c r="C128" s="69">
        <v>54853.45120000001</v>
      </c>
      <c r="D128" s="70">
        <v>4.0000000000000002E-4</v>
      </c>
      <c r="E128" s="41">
        <f t="shared" si="8"/>
        <v>11465.751093658546</v>
      </c>
      <c r="F128" s="41">
        <f t="shared" si="12"/>
        <v>11466.5</v>
      </c>
      <c r="G128" s="41">
        <f t="shared" si="9"/>
        <v>-0.21741499998461222</v>
      </c>
      <c r="H128" s="41"/>
      <c r="I128" s="41"/>
      <c r="K128" s="41">
        <f t="shared" si="13"/>
        <v>-0.21741499998461222</v>
      </c>
      <c r="L128" s="41"/>
      <c r="M128" s="41"/>
      <c r="N128" s="41"/>
      <c r="O128" s="41">
        <f t="shared" ca="1" si="10"/>
        <v>-0.1626551147847024</v>
      </c>
      <c r="P128" s="41"/>
      <c r="Q128" s="62">
        <f t="shared" si="11"/>
        <v>39834.95120000001</v>
      </c>
      <c r="R128" s="41"/>
    </row>
    <row r="129" spans="1:18" x14ac:dyDescent="0.2">
      <c r="A129" s="67" t="s">
        <v>57</v>
      </c>
      <c r="B129" s="68" t="s">
        <v>45</v>
      </c>
      <c r="C129" s="69">
        <v>54854.323299999814</v>
      </c>
      <c r="D129" s="70">
        <v>4.0000000000000002E-4</v>
      </c>
      <c r="E129" s="41">
        <f t="shared" si="8"/>
        <v>11468.755123832512</v>
      </c>
      <c r="F129" s="41">
        <f t="shared" si="12"/>
        <v>11469.5</v>
      </c>
      <c r="G129" s="41">
        <f t="shared" si="9"/>
        <v>-0.21624500018515391</v>
      </c>
      <c r="H129" s="41"/>
      <c r="I129" s="41"/>
      <c r="K129" s="41">
        <f t="shared" ref="K129:K136" si="14">+G129</f>
        <v>-0.21624500018515391</v>
      </c>
      <c r="L129" s="41"/>
      <c r="M129" s="41"/>
      <c r="N129" s="41"/>
      <c r="O129" s="41">
        <f t="shared" ca="1" si="10"/>
        <v>-0.16257467346524906</v>
      </c>
      <c r="P129" s="41"/>
      <c r="Q129" s="62">
        <f t="shared" si="11"/>
        <v>39835.823299999814</v>
      </c>
      <c r="R129" s="41"/>
    </row>
    <row r="130" spans="1:18" x14ac:dyDescent="0.2">
      <c r="A130" s="67" t="s">
        <v>57</v>
      </c>
      <c r="B130" s="68" t="s">
        <v>46</v>
      </c>
      <c r="C130" s="69">
        <v>54855.339399999939</v>
      </c>
      <c r="D130" s="70">
        <v>4.0000000000000002E-4</v>
      </c>
      <c r="E130" s="41">
        <f t="shared" si="8"/>
        <v>11472.255175501847</v>
      </c>
      <c r="F130" s="41">
        <f t="shared" si="12"/>
        <v>11473</v>
      </c>
      <c r="G130" s="41">
        <f t="shared" si="9"/>
        <v>-0.2162300000563846</v>
      </c>
      <c r="H130" s="41"/>
      <c r="I130" s="41"/>
      <c r="K130" s="41">
        <f t="shared" si="14"/>
        <v>-0.2162300000563846</v>
      </c>
      <c r="L130" s="41"/>
      <c r="M130" s="41"/>
      <c r="N130" s="41"/>
      <c r="O130" s="41">
        <f t="shared" ca="1" si="10"/>
        <v>-0.16248082525922014</v>
      </c>
      <c r="P130" s="41"/>
      <c r="Q130" s="62">
        <f t="shared" si="11"/>
        <v>39836.839399999939</v>
      </c>
      <c r="R130" s="41"/>
    </row>
    <row r="131" spans="1:18" x14ac:dyDescent="0.2">
      <c r="A131" s="67" t="s">
        <v>57</v>
      </c>
      <c r="B131" s="68" t="s">
        <v>45</v>
      </c>
      <c r="C131" s="69">
        <v>54856.354499999899</v>
      </c>
      <c r="D131" s="70">
        <v>2.9999999999999997E-4</v>
      </c>
      <c r="E131" s="41">
        <f t="shared" si="8"/>
        <v>11475.751782576905</v>
      </c>
      <c r="F131" s="41">
        <f t="shared" si="12"/>
        <v>11476.5</v>
      </c>
      <c r="G131" s="41">
        <f t="shared" si="9"/>
        <v>-0.21721500009880401</v>
      </c>
      <c r="H131" s="41"/>
      <c r="I131" s="41"/>
      <c r="K131" s="41">
        <f t="shared" si="14"/>
        <v>-0.21721500009880401</v>
      </c>
      <c r="L131" s="41"/>
      <c r="M131" s="41"/>
      <c r="N131" s="41"/>
      <c r="O131" s="41">
        <f t="shared" ca="1" si="10"/>
        <v>-0.16238697705319122</v>
      </c>
      <c r="P131" s="41"/>
      <c r="Q131" s="62">
        <f t="shared" si="11"/>
        <v>39837.854499999899</v>
      </c>
      <c r="R131" s="41"/>
    </row>
    <row r="132" spans="1:18" x14ac:dyDescent="0.2">
      <c r="A132" s="67" t="s">
        <v>57</v>
      </c>
      <c r="B132" s="68" t="s">
        <v>46</v>
      </c>
      <c r="C132" s="69">
        <v>54857.369899999816</v>
      </c>
      <c r="D132" s="70">
        <v>5.0000000000000001E-4</v>
      </c>
      <c r="E132" s="41">
        <f t="shared" si="8"/>
        <v>11479.249423029927</v>
      </c>
      <c r="F132" s="41">
        <f t="shared" si="12"/>
        <v>11479.5</v>
      </c>
      <c r="G132" s="41">
        <f t="shared" si="9"/>
        <v>-7.2745000179565977E-2</v>
      </c>
      <c r="H132" s="41"/>
      <c r="I132" s="41"/>
      <c r="K132" s="41">
        <f t="shared" si="14"/>
        <v>-7.2745000179565977E-2</v>
      </c>
      <c r="L132" s="41"/>
      <c r="M132" s="41"/>
      <c r="N132" s="41"/>
      <c r="O132" s="41">
        <f t="shared" ca="1" si="10"/>
        <v>-0.16230653573373788</v>
      </c>
      <c r="P132" s="41"/>
      <c r="Q132" s="62">
        <f t="shared" si="11"/>
        <v>39838.869899999816</v>
      </c>
      <c r="R132" s="41"/>
    </row>
    <row r="133" spans="1:18" x14ac:dyDescent="0.2">
      <c r="A133" s="67" t="s">
        <v>57</v>
      </c>
      <c r="B133" s="68" t="s">
        <v>45</v>
      </c>
      <c r="C133" s="69">
        <v>54858.386200000066</v>
      </c>
      <c r="D133" s="70">
        <v>2.9999999999999997E-4</v>
      </c>
      <c r="E133" s="41">
        <f t="shared" si="8"/>
        <v>11482.750163618437</v>
      </c>
      <c r="F133" s="41">
        <f t="shared" si="12"/>
        <v>11483.5</v>
      </c>
      <c r="G133" s="41">
        <f t="shared" si="9"/>
        <v>-0.21768499993049772</v>
      </c>
      <c r="H133" s="41"/>
      <c r="I133" s="41"/>
      <c r="K133" s="41">
        <f t="shared" si="14"/>
        <v>-0.21768499993049772</v>
      </c>
      <c r="L133" s="41"/>
      <c r="M133" s="41"/>
      <c r="N133" s="41"/>
      <c r="O133" s="41">
        <f t="shared" ca="1" si="10"/>
        <v>-0.16219928064113343</v>
      </c>
      <c r="P133" s="41"/>
      <c r="Q133" s="62">
        <f t="shared" si="11"/>
        <v>39839.886200000066</v>
      </c>
      <c r="R133" s="41"/>
    </row>
    <row r="134" spans="1:18" x14ac:dyDescent="0.2">
      <c r="A134" s="67" t="s">
        <v>57</v>
      </c>
      <c r="B134" s="68" t="s">
        <v>46</v>
      </c>
      <c r="C134" s="69">
        <v>54861.435800000094</v>
      </c>
      <c r="D134" s="70">
        <v>2.9999999999999997E-4</v>
      </c>
      <c r="E134" s="41">
        <f t="shared" si="8"/>
        <v>11493.254796597072</v>
      </c>
      <c r="F134" s="41">
        <f t="shared" si="12"/>
        <v>11494</v>
      </c>
      <c r="G134" s="41">
        <f t="shared" si="9"/>
        <v>-0.21633999990444863</v>
      </c>
      <c r="H134" s="41"/>
      <c r="I134" s="41"/>
      <c r="K134" s="41">
        <f t="shared" si="14"/>
        <v>-0.21633999990444863</v>
      </c>
      <c r="L134" s="41"/>
      <c r="M134" s="41"/>
      <c r="N134" s="41"/>
      <c r="O134" s="41">
        <f t="shared" ca="1" si="10"/>
        <v>-0.16191773602304665</v>
      </c>
      <c r="P134" s="41"/>
      <c r="Q134" s="62">
        <f t="shared" si="11"/>
        <v>39842.935800000094</v>
      </c>
      <c r="R134" s="41"/>
    </row>
    <row r="135" spans="1:18" x14ac:dyDescent="0.2">
      <c r="A135" s="67" t="s">
        <v>57</v>
      </c>
      <c r="B135" s="68" t="s">
        <v>45</v>
      </c>
      <c r="C135" s="69">
        <v>55111.530199999921</v>
      </c>
      <c r="D135" s="70">
        <v>1.1000000000000001E-3</v>
      </c>
      <c r="E135" s="41">
        <f t="shared" si="8"/>
        <v>12354.728393785688</v>
      </c>
      <c r="F135" s="41">
        <f t="shared" si="12"/>
        <v>12355</v>
      </c>
      <c r="G135" s="41">
        <f t="shared" si="9"/>
        <v>-7.8850000078091398E-2</v>
      </c>
      <c r="H135" s="41"/>
      <c r="I135" s="41"/>
      <c r="K135" s="41">
        <f t="shared" si="14"/>
        <v>-7.8850000078091398E-2</v>
      </c>
      <c r="L135" s="41"/>
      <c r="M135" s="41"/>
      <c r="N135" s="41"/>
      <c r="O135" s="41">
        <f t="shared" ca="1" si="10"/>
        <v>-0.13883107733993411</v>
      </c>
      <c r="P135" s="41"/>
      <c r="Q135" s="62">
        <f t="shared" si="11"/>
        <v>40093.030199999921</v>
      </c>
      <c r="R135" s="41"/>
    </row>
    <row r="136" spans="1:18" x14ac:dyDescent="0.2">
      <c r="A136" s="67" t="s">
        <v>57</v>
      </c>
      <c r="B136" s="68" t="s">
        <v>45</v>
      </c>
      <c r="C136" s="69">
        <v>55113.563399999868</v>
      </c>
      <c r="D136" s="70">
        <v>8.9999999999999998E-4</v>
      </c>
      <c r="E136" s="41">
        <f t="shared" si="8"/>
        <v>12361.731941717027</v>
      </c>
      <c r="F136" s="41">
        <f t="shared" si="12"/>
        <v>12362</v>
      </c>
      <c r="G136" s="41">
        <f t="shared" si="9"/>
        <v>-7.7820000129577238E-2</v>
      </c>
      <c r="H136" s="41"/>
      <c r="I136" s="41"/>
      <c r="K136" s="41">
        <f t="shared" si="14"/>
        <v>-7.7820000129577238E-2</v>
      </c>
      <c r="L136" s="41"/>
      <c r="M136" s="41"/>
      <c r="N136" s="41"/>
      <c r="O136" s="41">
        <f t="shared" ca="1" si="10"/>
        <v>-0.13864338092787626</v>
      </c>
      <c r="P136" s="41"/>
      <c r="Q136" s="62">
        <f t="shared" si="11"/>
        <v>40095.063399999868</v>
      </c>
      <c r="R136" s="41"/>
    </row>
    <row r="137" spans="1:18" x14ac:dyDescent="0.2">
      <c r="A137" s="46" t="s">
        <v>43</v>
      </c>
      <c r="B137" s="41"/>
      <c r="C137" s="61">
        <v>55113.853199999998</v>
      </c>
      <c r="D137" s="61">
        <v>5.0000000000000001E-4</v>
      </c>
      <c r="E137" s="41">
        <f t="shared" si="8"/>
        <v>12362.730184974682</v>
      </c>
      <c r="F137" s="41">
        <f t="shared" si="12"/>
        <v>12363</v>
      </c>
      <c r="G137" s="41">
        <f t="shared" si="9"/>
        <v>-7.8330000003916211E-2</v>
      </c>
      <c r="H137" s="41"/>
      <c r="I137" s="41"/>
      <c r="J137" s="41">
        <f>+G137</f>
        <v>-7.8330000003916211E-2</v>
      </c>
      <c r="K137" s="41"/>
      <c r="L137" s="41"/>
      <c r="M137" s="41"/>
      <c r="N137" s="41"/>
      <c r="O137" s="41">
        <f t="shared" ca="1" si="10"/>
        <v>-0.13861656715472515</v>
      </c>
      <c r="P137" s="41"/>
      <c r="Q137" s="62">
        <f t="shared" si="11"/>
        <v>40095.353199999998</v>
      </c>
      <c r="R137" s="41"/>
    </row>
    <row r="138" spans="1:18" x14ac:dyDescent="0.2">
      <c r="A138" s="67" t="s">
        <v>57</v>
      </c>
      <c r="B138" s="68" t="s">
        <v>46</v>
      </c>
      <c r="C138" s="69">
        <v>55118.645200000145</v>
      </c>
      <c r="D138" s="70">
        <v>5.9999999999999995E-4</v>
      </c>
      <c r="E138" s="41">
        <f t="shared" si="8"/>
        <v>12379.236678034331</v>
      </c>
      <c r="F138" s="41">
        <f t="shared" si="12"/>
        <v>12379.5</v>
      </c>
      <c r="G138" s="41">
        <f t="shared" si="9"/>
        <v>-7.6444999853265472E-2</v>
      </c>
      <c r="H138" s="41"/>
      <c r="I138" s="41"/>
      <c r="K138" s="41">
        <f t="shared" ref="K138:K153" si="15">+G138</f>
        <v>-7.6444999853265472E-2</v>
      </c>
      <c r="L138" s="41"/>
      <c r="M138" s="41"/>
      <c r="N138" s="41"/>
      <c r="O138" s="41">
        <f t="shared" ca="1" si="10"/>
        <v>-0.1381741398977317</v>
      </c>
      <c r="P138" s="41"/>
      <c r="Q138" s="62">
        <f t="shared" si="11"/>
        <v>40100.145200000145</v>
      </c>
      <c r="R138" s="41"/>
    </row>
    <row r="139" spans="1:18" x14ac:dyDescent="0.2">
      <c r="A139" s="67" t="s">
        <v>57</v>
      </c>
      <c r="B139" s="68" t="s">
        <v>46</v>
      </c>
      <c r="C139" s="69">
        <v>55119.516600000206</v>
      </c>
      <c r="D139" s="70">
        <v>8.0000000000000004E-4</v>
      </c>
      <c r="E139" s="41">
        <f t="shared" si="8"/>
        <v>12382.238296993588</v>
      </c>
      <c r="F139" s="41">
        <f t="shared" si="12"/>
        <v>12382.5</v>
      </c>
      <c r="G139" s="41">
        <f t="shared" si="9"/>
        <v>-7.5974999788741115E-2</v>
      </c>
      <c r="H139" s="41"/>
      <c r="I139" s="41"/>
      <c r="K139" s="41">
        <f t="shared" si="15"/>
        <v>-7.5974999788741115E-2</v>
      </c>
      <c r="L139" s="41"/>
      <c r="M139" s="41"/>
      <c r="N139" s="41"/>
      <c r="O139" s="41">
        <f t="shared" ca="1" si="10"/>
        <v>-0.13809369857827836</v>
      </c>
      <c r="P139" s="41"/>
      <c r="Q139" s="62">
        <f t="shared" si="11"/>
        <v>40101.016600000206</v>
      </c>
      <c r="R139" s="41"/>
    </row>
    <row r="140" spans="1:18" x14ac:dyDescent="0.2">
      <c r="A140" s="67" t="s">
        <v>57</v>
      </c>
      <c r="B140" s="68" t="s">
        <v>45</v>
      </c>
      <c r="C140" s="69">
        <v>55119.659099999815</v>
      </c>
      <c r="D140" s="70">
        <v>5.9999999999999995E-4</v>
      </c>
      <c r="E140" s="41">
        <f t="shared" si="8"/>
        <v>12382.729151595939</v>
      </c>
      <c r="F140" s="41">
        <f t="shared" si="12"/>
        <v>12383</v>
      </c>
      <c r="G140" s="41">
        <f t="shared" si="9"/>
        <v>-7.8630000185512472E-2</v>
      </c>
      <c r="H140" s="41"/>
      <c r="I140" s="41"/>
      <c r="K140" s="41">
        <f t="shared" si="15"/>
        <v>-7.8630000185512472E-2</v>
      </c>
      <c r="L140" s="41"/>
      <c r="M140" s="41"/>
      <c r="N140" s="41"/>
      <c r="O140" s="41">
        <f t="shared" ca="1" si="10"/>
        <v>-0.13808029169170277</v>
      </c>
      <c r="P140" s="41"/>
      <c r="Q140" s="62">
        <f t="shared" si="11"/>
        <v>40101.159099999815</v>
      </c>
      <c r="R140" s="41"/>
    </row>
    <row r="141" spans="1:18" x14ac:dyDescent="0.2">
      <c r="A141" s="67" t="s">
        <v>57</v>
      </c>
      <c r="B141" s="68" t="s">
        <v>46</v>
      </c>
      <c r="C141" s="69">
        <v>55120.676200000104</v>
      </c>
      <c r="D141" s="70">
        <v>1E-3</v>
      </c>
      <c r="E141" s="41">
        <f t="shared" si="8"/>
        <v>12386.232647859548</v>
      </c>
      <c r="F141" s="41">
        <f t="shared" si="12"/>
        <v>12386.5</v>
      </c>
      <c r="G141" s="41">
        <f t="shared" si="9"/>
        <v>-7.7614999892830383E-2</v>
      </c>
      <c r="H141" s="41"/>
      <c r="I141" s="41"/>
      <c r="K141" s="41">
        <f t="shared" si="15"/>
        <v>-7.7614999892830383E-2</v>
      </c>
      <c r="L141" s="41"/>
      <c r="M141" s="41"/>
      <c r="N141" s="41"/>
      <c r="O141" s="41">
        <f t="shared" ca="1" si="10"/>
        <v>-0.1379864434856739</v>
      </c>
      <c r="P141" s="41"/>
      <c r="Q141" s="62">
        <f t="shared" si="11"/>
        <v>40102.176200000104</v>
      </c>
      <c r="R141" s="41"/>
    </row>
    <row r="142" spans="1:18" x14ac:dyDescent="0.2">
      <c r="A142" s="67" t="s">
        <v>57</v>
      </c>
      <c r="B142" s="68" t="s">
        <v>46</v>
      </c>
      <c r="C142" s="69">
        <v>55121.547699999996</v>
      </c>
      <c r="D142" s="70">
        <v>8.0000000000000004E-4</v>
      </c>
      <c r="E142" s="41">
        <f t="shared" si="8"/>
        <v>12389.23461127759</v>
      </c>
      <c r="F142" s="41">
        <f t="shared" si="12"/>
        <v>12389.5</v>
      </c>
      <c r="G142" s="41">
        <f t="shared" si="9"/>
        <v>-7.7045000005455222E-2</v>
      </c>
      <c r="H142" s="41"/>
      <c r="I142" s="41"/>
      <c r="K142" s="41">
        <f t="shared" si="15"/>
        <v>-7.7045000005455222E-2</v>
      </c>
      <c r="L142" s="41"/>
      <c r="M142" s="41"/>
      <c r="N142" s="41"/>
      <c r="O142" s="41">
        <f t="shared" ca="1" si="10"/>
        <v>-0.13790600216622051</v>
      </c>
      <c r="P142" s="41"/>
      <c r="Q142" s="62">
        <f t="shared" si="11"/>
        <v>40103.047699999996</v>
      </c>
      <c r="R142" s="41"/>
    </row>
    <row r="143" spans="1:18" x14ac:dyDescent="0.2">
      <c r="A143" s="67" t="s">
        <v>57</v>
      </c>
      <c r="B143" s="68" t="s">
        <v>45</v>
      </c>
      <c r="C143" s="69">
        <v>55121.692199999932</v>
      </c>
      <c r="D143" s="70">
        <v>4.0000000000000002E-4</v>
      </c>
      <c r="E143" s="41">
        <f t="shared" si="8"/>
        <v>12389.732355068492</v>
      </c>
      <c r="F143" s="41">
        <f t="shared" si="12"/>
        <v>12390</v>
      </c>
      <c r="G143" s="41">
        <f t="shared" si="9"/>
        <v>-7.7700000067125075E-2</v>
      </c>
      <c r="H143" s="41"/>
      <c r="I143" s="41"/>
      <c r="K143" s="41">
        <f t="shared" si="15"/>
        <v>-7.7700000067125075E-2</v>
      </c>
      <c r="L143" s="41"/>
      <c r="M143" s="41"/>
      <c r="N143" s="41"/>
      <c r="O143" s="41">
        <f t="shared" ca="1" si="10"/>
        <v>-0.13789259527964498</v>
      </c>
      <c r="P143" s="41"/>
      <c r="Q143" s="62">
        <f t="shared" si="11"/>
        <v>40103.192199999932</v>
      </c>
      <c r="R143" s="41"/>
    </row>
    <row r="144" spans="1:18" x14ac:dyDescent="0.2">
      <c r="A144" s="67" t="s">
        <v>57</v>
      </c>
      <c r="B144" s="68" t="s">
        <v>45</v>
      </c>
      <c r="C144" s="69">
        <v>55122.563399999868</v>
      </c>
      <c r="D144" s="70">
        <v>2.9999999999999997E-4</v>
      </c>
      <c r="E144" s="41">
        <f t="shared" si="8"/>
        <v>12392.733285108574</v>
      </c>
      <c r="F144" s="41">
        <f t="shared" si="12"/>
        <v>12393</v>
      </c>
      <c r="G144" s="41">
        <f t="shared" si="9"/>
        <v>-7.743000012851553E-2</v>
      </c>
      <c r="H144" s="41"/>
      <c r="I144" s="41"/>
      <c r="K144" s="41">
        <f t="shared" si="15"/>
        <v>-7.743000012851553E-2</v>
      </c>
      <c r="L144" s="41"/>
      <c r="M144" s="41"/>
      <c r="N144" s="41"/>
      <c r="O144" s="41">
        <f t="shared" ca="1" si="10"/>
        <v>-0.13781215396019164</v>
      </c>
      <c r="P144" s="41"/>
      <c r="Q144" s="62">
        <f t="shared" si="11"/>
        <v>40104.063399999868</v>
      </c>
      <c r="R144" s="41"/>
    </row>
    <row r="145" spans="1:18" x14ac:dyDescent="0.2">
      <c r="A145" s="67" t="s">
        <v>57</v>
      </c>
      <c r="B145" s="68" t="s">
        <v>45</v>
      </c>
      <c r="C145" s="69">
        <v>55124.594500000123</v>
      </c>
      <c r="D145" s="70">
        <v>4.0000000000000002E-4</v>
      </c>
      <c r="E145" s="41">
        <f t="shared" si="8"/>
        <v>12399.729599394183</v>
      </c>
      <c r="F145" s="41">
        <f t="shared" si="12"/>
        <v>12400</v>
      </c>
      <c r="G145" s="41">
        <f t="shared" si="9"/>
        <v>-7.8499999872292392E-2</v>
      </c>
      <c r="H145" s="41"/>
      <c r="I145" s="41"/>
      <c r="K145" s="41">
        <f t="shared" si="15"/>
        <v>-7.8499999872292392E-2</v>
      </c>
      <c r="L145" s="41"/>
      <c r="M145" s="41"/>
      <c r="N145" s="41"/>
      <c r="O145" s="41">
        <f t="shared" ca="1" si="10"/>
        <v>-0.13762445754813379</v>
      </c>
      <c r="P145" s="41"/>
      <c r="Q145" s="62">
        <f t="shared" si="11"/>
        <v>40106.094500000123</v>
      </c>
      <c r="R145" s="41"/>
    </row>
    <row r="146" spans="1:18" x14ac:dyDescent="0.2">
      <c r="A146" s="67" t="s">
        <v>57</v>
      </c>
      <c r="B146" s="68" t="s">
        <v>46</v>
      </c>
      <c r="C146" s="69">
        <v>55125.610900000203</v>
      </c>
      <c r="D146" s="70">
        <v>2.9999999999999997E-4</v>
      </c>
      <c r="E146" s="41">
        <f t="shared" si="8"/>
        <v>12403.230684441478</v>
      </c>
      <c r="F146" s="41">
        <f t="shared" si="12"/>
        <v>12403.5</v>
      </c>
      <c r="G146" s="41">
        <f t="shared" si="9"/>
        <v>-7.8184999794757459E-2</v>
      </c>
      <c r="H146" s="41"/>
      <c r="I146" s="41"/>
      <c r="K146" s="41">
        <f t="shared" si="15"/>
        <v>-7.8184999794757459E-2</v>
      </c>
      <c r="L146" s="41"/>
      <c r="M146" s="41"/>
      <c r="N146" s="41"/>
      <c r="O146" s="41">
        <f t="shared" ca="1" si="10"/>
        <v>-0.13753060934210487</v>
      </c>
      <c r="P146" s="41"/>
      <c r="Q146" s="62">
        <f t="shared" si="11"/>
        <v>40107.110900000203</v>
      </c>
      <c r="R146" s="41"/>
    </row>
    <row r="147" spans="1:18" x14ac:dyDescent="0.2">
      <c r="A147" s="67" t="s">
        <v>57</v>
      </c>
      <c r="B147" s="68" t="s">
        <v>45</v>
      </c>
      <c r="C147" s="69">
        <v>55126.627100000158</v>
      </c>
      <c r="D147" s="70">
        <v>2.9999999999999997E-4</v>
      </c>
      <c r="E147" s="41">
        <f t="shared" si="8"/>
        <v>12406.731080569598</v>
      </c>
      <c r="F147" s="41">
        <f t="shared" si="12"/>
        <v>12407</v>
      </c>
      <c r="G147" s="41">
        <f t="shared" si="9"/>
        <v>-7.8069999843137339E-2</v>
      </c>
      <c r="H147" s="41"/>
      <c r="I147" s="41"/>
      <c r="K147" s="41">
        <f t="shared" si="15"/>
        <v>-7.8069999843137339E-2</v>
      </c>
      <c r="L147" s="41"/>
      <c r="M147" s="41"/>
      <c r="N147" s="41"/>
      <c r="O147" s="41">
        <f t="shared" ca="1" si="10"/>
        <v>-0.13743676113607595</v>
      </c>
      <c r="P147" s="41"/>
      <c r="Q147" s="62">
        <f t="shared" si="11"/>
        <v>40108.127100000158</v>
      </c>
      <c r="R147" s="41"/>
    </row>
    <row r="148" spans="1:18" x14ac:dyDescent="0.2">
      <c r="A148" s="67" t="s">
        <v>57</v>
      </c>
      <c r="B148" s="68" t="s">
        <v>46</v>
      </c>
      <c r="C148" s="69">
        <v>55127.644400000107</v>
      </c>
      <c r="D148" s="70">
        <v>5.0000000000000001E-4</v>
      </c>
      <c r="E148" s="41">
        <f t="shared" si="8"/>
        <v>12410.235265750778</v>
      </c>
      <c r="F148" s="41">
        <f t="shared" si="12"/>
        <v>12410.5</v>
      </c>
      <c r="G148" s="41">
        <f t="shared" si="9"/>
        <v>-7.6854999890201725E-2</v>
      </c>
      <c r="H148" s="41"/>
      <c r="I148" s="41"/>
      <c r="K148" s="41">
        <f t="shared" si="15"/>
        <v>-7.6854999890201725E-2</v>
      </c>
      <c r="L148" s="41"/>
      <c r="M148" s="41"/>
      <c r="N148" s="41"/>
      <c r="O148" s="41">
        <f t="shared" ca="1" si="10"/>
        <v>-0.13734291293004708</v>
      </c>
      <c r="P148" s="41"/>
      <c r="Q148" s="62">
        <f t="shared" si="11"/>
        <v>40109.144400000107</v>
      </c>
      <c r="R148" s="41"/>
    </row>
    <row r="149" spans="1:18" x14ac:dyDescent="0.2">
      <c r="A149" s="67" t="s">
        <v>57</v>
      </c>
      <c r="B149" s="68" t="s">
        <v>45</v>
      </c>
      <c r="C149" s="69">
        <v>55128.659500000067</v>
      </c>
      <c r="D149" s="70">
        <v>2.9999999999999997E-4</v>
      </c>
      <c r="E149" s="41">
        <f t="shared" ref="E149:E212" si="16">+(C149-C$7)/C$8</f>
        <v>12413.731872825838</v>
      </c>
      <c r="F149" s="41">
        <f t="shared" si="12"/>
        <v>12414</v>
      </c>
      <c r="G149" s="41">
        <f t="shared" ref="G149:G212" si="17">+C149-(C$7+F149*C$8)</f>
        <v>-7.783999993262114E-2</v>
      </c>
      <c r="H149" s="41"/>
      <c r="I149" s="41"/>
      <c r="K149" s="41">
        <f t="shared" si="15"/>
        <v>-7.783999993262114E-2</v>
      </c>
      <c r="L149" s="41"/>
      <c r="M149" s="41"/>
      <c r="N149" s="41"/>
      <c r="O149" s="41">
        <f t="shared" ref="O149:O212" ca="1" si="18">+C$11+C$12*$F149</f>
        <v>-0.13724906472401815</v>
      </c>
      <c r="P149" s="41"/>
      <c r="Q149" s="62">
        <f t="shared" ref="Q149:Q212" si="19">+C149-15018.5</f>
        <v>40110.159500000067</v>
      </c>
      <c r="R149" s="41"/>
    </row>
    <row r="150" spans="1:18" x14ac:dyDescent="0.2">
      <c r="A150" s="67" t="s">
        <v>57</v>
      </c>
      <c r="B150" s="68" t="s">
        <v>46</v>
      </c>
      <c r="C150" s="69">
        <v>55129.675999999978</v>
      </c>
      <c r="D150" s="70">
        <v>4.0000000000000002E-4</v>
      </c>
      <c r="E150" s="41">
        <f t="shared" si="16"/>
        <v>12417.233302331919</v>
      </c>
      <c r="F150" s="41">
        <f t="shared" ref="F150:F213" si="20">ROUND(2*E150,0)/2+0.5</f>
        <v>12417.5</v>
      </c>
      <c r="G150" s="41">
        <f t="shared" si="17"/>
        <v>-7.7425000017683487E-2</v>
      </c>
      <c r="H150" s="41"/>
      <c r="I150" s="41"/>
      <c r="K150" s="41">
        <f t="shared" si="15"/>
        <v>-7.7425000017683487E-2</v>
      </c>
      <c r="L150" s="41"/>
      <c r="M150" s="41"/>
      <c r="N150" s="41"/>
      <c r="O150" s="41">
        <f t="shared" ca="1" si="18"/>
        <v>-0.13715521651798923</v>
      </c>
      <c r="P150" s="41"/>
      <c r="Q150" s="62">
        <f t="shared" si="19"/>
        <v>40111.175999999978</v>
      </c>
      <c r="R150" s="41"/>
    </row>
    <row r="151" spans="1:18" x14ac:dyDescent="0.2">
      <c r="A151" s="67" t="s">
        <v>57</v>
      </c>
      <c r="B151" s="68" t="s">
        <v>45</v>
      </c>
      <c r="C151" s="69">
        <v>55130.692199999932</v>
      </c>
      <c r="D151" s="70">
        <v>2.9999999999999997E-4</v>
      </c>
      <c r="E151" s="41">
        <f t="shared" si="16"/>
        <v>12420.733698460041</v>
      </c>
      <c r="F151" s="41">
        <f t="shared" si="20"/>
        <v>12421</v>
      </c>
      <c r="G151" s="41">
        <f t="shared" si="17"/>
        <v>-7.7310000066063367E-2</v>
      </c>
      <c r="H151" s="41"/>
      <c r="I151" s="41"/>
      <c r="K151" s="41">
        <f t="shared" si="15"/>
        <v>-7.7310000066063367E-2</v>
      </c>
      <c r="L151" s="41"/>
      <c r="M151" s="41"/>
      <c r="N151" s="41"/>
      <c r="O151" s="41">
        <f t="shared" ca="1" si="18"/>
        <v>-0.13706136831196031</v>
      </c>
      <c r="P151" s="41"/>
      <c r="Q151" s="62">
        <f t="shared" si="19"/>
        <v>40112.192199999932</v>
      </c>
      <c r="R151" s="41"/>
    </row>
    <row r="152" spans="1:18" x14ac:dyDescent="0.2">
      <c r="A152" s="67" t="s">
        <v>57</v>
      </c>
      <c r="B152" s="68" t="s">
        <v>46</v>
      </c>
      <c r="C152" s="69">
        <v>55134.611000000034</v>
      </c>
      <c r="D152" s="70">
        <v>8.9999999999999998E-4</v>
      </c>
      <c r="E152" s="41">
        <f t="shared" si="16"/>
        <v>12434.23237229181</v>
      </c>
      <c r="F152" s="41">
        <f t="shared" si="20"/>
        <v>12434.5</v>
      </c>
      <c r="G152" s="41">
        <f t="shared" si="17"/>
        <v>-7.7694999963568989E-2</v>
      </c>
      <c r="H152" s="41"/>
      <c r="I152" s="41"/>
      <c r="K152" s="41">
        <f t="shared" si="15"/>
        <v>-7.7694999963568989E-2</v>
      </c>
      <c r="L152" s="41"/>
      <c r="M152" s="41"/>
      <c r="N152" s="41"/>
      <c r="O152" s="41">
        <f t="shared" ca="1" si="18"/>
        <v>-0.1366993823744202</v>
      </c>
      <c r="P152" s="41"/>
      <c r="Q152" s="62">
        <f t="shared" si="19"/>
        <v>40116.111000000034</v>
      </c>
      <c r="R152" s="41"/>
    </row>
    <row r="153" spans="1:18" x14ac:dyDescent="0.2">
      <c r="A153" s="67" t="s">
        <v>57</v>
      </c>
      <c r="B153" s="68" t="s">
        <v>45</v>
      </c>
      <c r="C153" s="69">
        <v>55135.625899999868</v>
      </c>
      <c r="D153" s="70">
        <v>6.9999999999999999E-4</v>
      </c>
      <c r="E153" s="41">
        <f t="shared" si="16"/>
        <v>12437.728290447694</v>
      </c>
      <c r="F153" s="41">
        <f t="shared" si="20"/>
        <v>12438</v>
      </c>
      <c r="G153" s="41">
        <f t="shared" si="17"/>
        <v>-7.8880000131903216E-2</v>
      </c>
      <c r="H153" s="41"/>
      <c r="I153" s="41"/>
      <c r="K153" s="41">
        <f t="shared" si="15"/>
        <v>-7.8880000131903216E-2</v>
      </c>
      <c r="L153" s="41"/>
      <c r="M153" s="41"/>
      <c r="N153" s="41"/>
      <c r="O153" s="41">
        <f t="shared" ca="1" si="18"/>
        <v>-0.13660553416839133</v>
      </c>
      <c r="P153" s="41"/>
      <c r="Q153" s="62">
        <f t="shared" si="19"/>
        <v>40117.125899999868</v>
      </c>
      <c r="R153" s="41"/>
    </row>
    <row r="154" spans="1:18" x14ac:dyDescent="0.2">
      <c r="A154" s="33" t="s">
        <v>44</v>
      </c>
      <c r="B154" s="34" t="s">
        <v>46</v>
      </c>
      <c r="C154" s="33">
        <v>55135.772700000001</v>
      </c>
      <c r="D154" s="33">
        <v>4.0000000000000002E-4</v>
      </c>
      <c r="E154" s="41">
        <f t="shared" si="16"/>
        <v>12438.233956804806</v>
      </c>
      <c r="F154" s="41">
        <f t="shared" si="20"/>
        <v>12438.5</v>
      </c>
      <c r="G154" s="41">
        <f t="shared" si="17"/>
        <v>-7.7234999997017439E-2</v>
      </c>
      <c r="H154" s="41"/>
      <c r="I154" s="41"/>
      <c r="J154" s="41">
        <f>+G154</f>
        <v>-7.7234999997017439E-2</v>
      </c>
      <c r="K154" s="41"/>
      <c r="L154" s="41"/>
      <c r="M154" s="41"/>
      <c r="N154" s="41"/>
      <c r="O154" s="41">
        <f t="shared" ca="1" si="18"/>
        <v>-0.13659212728181575</v>
      </c>
      <c r="P154" s="41"/>
      <c r="Q154" s="62">
        <f t="shared" si="19"/>
        <v>40117.272700000001</v>
      </c>
      <c r="R154" s="41"/>
    </row>
    <row r="155" spans="1:18" x14ac:dyDescent="0.2">
      <c r="A155" s="33" t="s">
        <v>44</v>
      </c>
      <c r="B155" s="34" t="s">
        <v>45</v>
      </c>
      <c r="C155" s="33">
        <v>55135.918700000002</v>
      </c>
      <c r="D155" s="33">
        <v>5.0000000000000001E-4</v>
      </c>
      <c r="E155" s="41">
        <f t="shared" si="16"/>
        <v>12438.736867486494</v>
      </c>
      <c r="F155" s="41">
        <f t="shared" si="20"/>
        <v>12439</v>
      </c>
      <c r="G155" s="41">
        <f t="shared" si="17"/>
        <v>-7.6389999994717073E-2</v>
      </c>
      <c r="H155" s="41"/>
      <c r="I155" s="41"/>
      <c r="J155" s="41">
        <f>+G155</f>
        <v>-7.6389999994717073E-2</v>
      </c>
      <c r="K155" s="41"/>
      <c r="L155" s="41"/>
      <c r="M155" s="41"/>
      <c r="N155" s="41"/>
      <c r="O155" s="41">
        <f t="shared" ca="1" si="18"/>
        <v>-0.13657872039524022</v>
      </c>
      <c r="P155" s="41"/>
      <c r="Q155" s="62">
        <f t="shared" si="19"/>
        <v>40117.418700000002</v>
      </c>
      <c r="R155" s="41"/>
    </row>
    <row r="156" spans="1:18" x14ac:dyDescent="0.2">
      <c r="A156" s="67" t="s">
        <v>57</v>
      </c>
      <c r="B156" s="68" t="s">
        <v>45</v>
      </c>
      <c r="C156" s="69">
        <v>55137.657699999865</v>
      </c>
      <c r="D156" s="70">
        <v>6.9999999999999999E-4</v>
      </c>
      <c r="E156" s="41">
        <f t="shared" si="16"/>
        <v>12444.72701594801</v>
      </c>
      <c r="F156" s="41">
        <f t="shared" si="20"/>
        <v>12445</v>
      </c>
      <c r="G156" s="41">
        <f t="shared" si="17"/>
        <v>-7.9250000133470166E-2</v>
      </c>
      <c r="H156" s="41"/>
      <c r="I156" s="41"/>
      <c r="K156" s="41">
        <f t="shared" ref="K156:K187" si="21">+G156</f>
        <v>-7.9250000133470166E-2</v>
      </c>
      <c r="L156" s="41"/>
      <c r="M156" s="41"/>
      <c r="N156" s="41"/>
      <c r="O156" s="41">
        <f t="shared" ca="1" si="18"/>
        <v>-0.13641783775633348</v>
      </c>
      <c r="P156" s="41"/>
      <c r="Q156" s="62">
        <f t="shared" si="19"/>
        <v>40119.157699999865</v>
      </c>
      <c r="R156" s="41"/>
    </row>
    <row r="157" spans="1:18" x14ac:dyDescent="0.2">
      <c r="A157" s="67" t="s">
        <v>57</v>
      </c>
      <c r="B157" s="68" t="s">
        <v>45</v>
      </c>
      <c r="C157" s="69">
        <v>55144.626900000032</v>
      </c>
      <c r="D157" s="70">
        <v>4.0000000000000002E-4</v>
      </c>
      <c r="E157" s="41">
        <f t="shared" si="16"/>
        <v>12468.733078433515</v>
      </c>
      <c r="F157" s="41">
        <f t="shared" si="20"/>
        <v>12469</v>
      </c>
      <c r="G157" s="41">
        <f t="shared" si="17"/>
        <v>-7.7489999966928735E-2</v>
      </c>
      <c r="H157" s="41"/>
      <c r="I157" s="41"/>
      <c r="K157" s="41">
        <f t="shared" si="21"/>
        <v>-7.7489999966928735E-2</v>
      </c>
      <c r="L157" s="41"/>
      <c r="M157" s="41"/>
      <c r="N157" s="41"/>
      <c r="O157" s="41">
        <f t="shared" ca="1" si="18"/>
        <v>-0.13577430720070666</v>
      </c>
      <c r="P157" s="41"/>
      <c r="Q157" s="62">
        <f t="shared" si="19"/>
        <v>40126.126900000032</v>
      </c>
      <c r="R157" s="41"/>
    </row>
    <row r="158" spans="1:18" x14ac:dyDescent="0.2">
      <c r="A158" s="67" t="s">
        <v>57</v>
      </c>
      <c r="B158" s="68" t="s">
        <v>46</v>
      </c>
      <c r="C158" s="69">
        <v>55145.641600000206</v>
      </c>
      <c r="D158" s="70">
        <v>6.9999999999999999E-4</v>
      </c>
      <c r="E158" s="41">
        <f t="shared" si="16"/>
        <v>12472.228307671829</v>
      </c>
      <c r="F158" s="41">
        <f t="shared" si="20"/>
        <v>12472.5</v>
      </c>
      <c r="G158" s="41">
        <f t="shared" si="17"/>
        <v>-7.887499978824053E-2</v>
      </c>
      <c r="H158" s="41"/>
      <c r="I158" s="41"/>
      <c r="K158" s="41">
        <f t="shared" si="21"/>
        <v>-7.887499978824053E-2</v>
      </c>
      <c r="L158" s="41"/>
      <c r="M158" s="41"/>
      <c r="N158" s="41"/>
      <c r="O158" s="41">
        <f t="shared" ca="1" si="18"/>
        <v>-0.13568045899467773</v>
      </c>
      <c r="P158" s="41"/>
      <c r="Q158" s="62">
        <f t="shared" si="19"/>
        <v>40127.141600000206</v>
      </c>
      <c r="R158" s="41"/>
    </row>
    <row r="159" spans="1:18" x14ac:dyDescent="0.2">
      <c r="A159" s="67" t="s">
        <v>57</v>
      </c>
      <c r="B159" s="68" t="s">
        <v>45</v>
      </c>
      <c r="C159" s="69">
        <v>55147.528899999801</v>
      </c>
      <c r="D159" s="70">
        <v>5.0000000000000001E-4</v>
      </c>
      <c r="E159" s="41">
        <f t="shared" si="16"/>
        <v>12478.729289379638</v>
      </c>
      <c r="F159" s="41">
        <f t="shared" si="20"/>
        <v>12479</v>
      </c>
      <c r="G159" s="41">
        <f t="shared" si="17"/>
        <v>-7.8590000193798915E-2</v>
      </c>
      <c r="H159" s="41"/>
      <c r="I159" s="41"/>
      <c r="K159" s="41">
        <f t="shared" si="21"/>
        <v>-7.8590000193798915E-2</v>
      </c>
      <c r="L159" s="41"/>
      <c r="M159" s="41"/>
      <c r="N159" s="41"/>
      <c r="O159" s="41">
        <f t="shared" ca="1" si="18"/>
        <v>-0.13550616946919547</v>
      </c>
      <c r="P159" s="41"/>
      <c r="Q159" s="62">
        <f t="shared" si="19"/>
        <v>40129.028899999801</v>
      </c>
      <c r="R159" s="41"/>
    </row>
    <row r="160" spans="1:18" x14ac:dyDescent="0.2">
      <c r="A160" s="67" t="s">
        <v>57</v>
      </c>
      <c r="B160" s="68" t="s">
        <v>46</v>
      </c>
      <c r="C160" s="69">
        <v>55147.673500000034</v>
      </c>
      <c r="D160" s="70">
        <v>4.0000000000000002E-4</v>
      </c>
      <c r="E160" s="41">
        <f t="shared" si="16"/>
        <v>12479.22737763093</v>
      </c>
      <c r="F160" s="41">
        <f t="shared" si="20"/>
        <v>12479.5</v>
      </c>
      <c r="G160" s="41">
        <f t="shared" si="17"/>
        <v>-7.9144999966956675E-2</v>
      </c>
      <c r="H160" s="41"/>
      <c r="I160" s="41"/>
      <c r="K160" s="41">
        <f t="shared" si="21"/>
        <v>-7.9144999966956675E-2</v>
      </c>
      <c r="L160" s="41"/>
      <c r="M160" s="41"/>
      <c r="N160" s="41"/>
      <c r="O160" s="41">
        <f t="shared" ca="1" si="18"/>
        <v>-0.13549276258261989</v>
      </c>
      <c r="P160" s="41"/>
      <c r="Q160" s="62">
        <f t="shared" si="19"/>
        <v>40129.173500000034</v>
      </c>
      <c r="R160" s="41"/>
    </row>
    <row r="161" spans="1:18" x14ac:dyDescent="0.2">
      <c r="A161" s="67" t="s">
        <v>57</v>
      </c>
      <c r="B161" s="68" t="s">
        <v>45</v>
      </c>
      <c r="C161" s="69">
        <v>55149.56119999988</v>
      </c>
      <c r="D161" s="70">
        <v>8.0000000000000004E-4</v>
      </c>
      <c r="E161" s="41">
        <f t="shared" si="16"/>
        <v>12485.729737177093</v>
      </c>
      <c r="F161" s="41">
        <f t="shared" si="20"/>
        <v>12486</v>
      </c>
      <c r="G161" s="41">
        <f t="shared" si="17"/>
        <v>-7.8460000120685436E-2</v>
      </c>
      <c r="H161" s="41"/>
      <c r="I161" s="41"/>
      <c r="K161" s="41">
        <f t="shared" si="21"/>
        <v>-7.8460000120685436E-2</v>
      </c>
      <c r="L161" s="41"/>
      <c r="M161" s="41"/>
      <c r="N161" s="41"/>
      <c r="O161" s="41">
        <f t="shared" ca="1" si="18"/>
        <v>-0.13531847305713762</v>
      </c>
      <c r="P161" s="41"/>
      <c r="Q161" s="62">
        <f t="shared" si="19"/>
        <v>40131.06119999988</v>
      </c>
      <c r="R161" s="41"/>
    </row>
    <row r="162" spans="1:18" x14ac:dyDescent="0.2">
      <c r="A162" s="67" t="s">
        <v>57</v>
      </c>
      <c r="B162" s="68" t="s">
        <v>46</v>
      </c>
      <c r="C162" s="69">
        <v>55149.706699999981</v>
      </c>
      <c r="D162" s="70">
        <v>5.9999999999999995E-4</v>
      </c>
      <c r="E162" s="41">
        <f t="shared" si="16"/>
        <v>12486.230925562269</v>
      </c>
      <c r="F162" s="41">
        <f t="shared" si="20"/>
        <v>12486.5</v>
      </c>
      <c r="G162" s="41">
        <f t="shared" si="17"/>
        <v>-7.8115000018442515E-2</v>
      </c>
      <c r="H162" s="41"/>
      <c r="I162" s="41"/>
      <c r="K162" s="41">
        <f t="shared" si="21"/>
        <v>-7.8115000018442515E-2</v>
      </c>
      <c r="L162" s="41"/>
      <c r="M162" s="41"/>
      <c r="N162" s="41"/>
      <c r="O162" s="41">
        <f t="shared" ca="1" si="18"/>
        <v>-0.13530506617056209</v>
      </c>
      <c r="P162" s="41"/>
      <c r="Q162" s="62">
        <f t="shared" si="19"/>
        <v>40131.206699999981</v>
      </c>
      <c r="R162" s="41"/>
    </row>
    <row r="163" spans="1:18" x14ac:dyDescent="0.2">
      <c r="A163" s="67" t="s">
        <v>57</v>
      </c>
      <c r="B163" s="68" t="s">
        <v>46</v>
      </c>
      <c r="C163" s="69">
        <v>55150.577399999835</v>
      </c>
      <c r="D163" s="70">
        <v>1.1000000000000001E-3</v>
      </c>
      <c r="E163" s="41">
        <f t="shared" si="16"/>
        <v>12489.230133305213</v>
      </c>
      <c r="F163" s="41">
        <f t="shared" si="20"/>
        <v>12489.5</v>
      </c>
      <c r="G163" s="41">
        <f t="shared" si="17"/>
        <v>-7.8345000161789358E-2</v>
      </c>
      <c r="H163" s="41"/>
      <c r="I163" s="41"/>
      <c r="K163" s="41">
        <f t="shared" si="21"/>
        <v>-7.8345000161789358E-2</v>
      </c>
      <c r="L163" s="41"/>
      <c r="M163" s="41"/>
      <c r="N163" s="41"/>
      <c r="O163" s="41">
        <f t="shared" ca="1" si="18"/>
        <v>-0.13522462485110875</v>
      </c>
      <c r="P163" s="41"/>
      <c r="Q163" s="62">
        <f t="shared" si="19"/>
        <v>40132.077399999835</v>
      </c>
      <c r="R163" s="41"/>
    </row>
    <row r="164" spans="1:18" x14ac:dyDescent="0.2">
      <c r="A164" s="67" t="s">
        <v>57</v>
      </c>
      <c r="B164" s="68" t="s">
        <v>46</v>
      </c>
      <c r="C164" s="69">
        <v>55153.481000000145</v>
      </c>
      <c r="D164" s="70">
        <v>2.9999999999999997E-4</v>
      </c>
      <c r="E164" s="41">
        <f t="shared" si="16"/>
        <v>12499.231855603139</v>
      </c>
      <c r="F164" s="41">
        <f t="shared" si="20"/>
        <v>12499.5</v>
      </c>
      <c r="G164" s="41">
        <f t="shared" si="17"/>
        <v>-7.7844999854278285E-2</v>
      </c>
      <c r="H164" s="41"/>
      <c r="I164" s="41"/>
      <c r="K164" s="41">
        <f t="shared" si="21"/>
        <v>-7.7844999854278285E-2</v>
      </c>
      <c r="L164" s="41"/>
      <c r="M164" s="41"/>
      <c r="N164" s="41"/>
      <c r="O164" s="41">
        <f t="shared" ca="1" si="18"/>
        <v>-0.13495648711959757</v>
      </c>
      <c r="P164" s="41"/>
      <c r="Q164" s="62">
        <f t="shared" si="19"/>
        <v>40134.981000000145</v>
      </c>
      <c r="R164" s="41"/>
    </row>
    <row r="165" spans="1:18" x14ac:dyDescent="0.2">
      <c r="A165" s="67" t="s">
        <v>57</v>
      </c>
      <c r="B165" s="68" t="s">
        <v>45</v>
      </c>
      <c r="C165" s="69">
        <v>55155.366400000174</v>
      </c>
      <c r="D165" s="70">
        <v>6.9999999999999999E-4</v>
      </c>
      <c r="E165" s="41">
        <f t="shared" si="16"/>
        <v>12505.726292584395</v>
      </c>
      <c r="F165" s="41">
        <f t="shared" si="20"/>
        <v>12506</v>
      </c>
      <c r="G165" s="41">
        <f t="shared" si="17"/>
        <v>-7.9459999826212879E-2</v>
      </c>
      <c r="H165" s="41"/>
      <c r="I165" s="41"/>
      <c r="K165" s="41">
        <f t="shared" si="21"/>
        <v>-7.9459999826212879E-2</v>
      </c>
      <c r="L165" s="41"/>
      <c r="M165" s="41"/>
      <c r="N165" s="41"/>
      <c r="O165" s="41">
        <f t="shared" ca="1" si="18"/>
        <v>-0.1347821975941153</v>
      </c>
      <c r="P165" s="41"/>
      <c r="Q165" s="62">
        <f t="shared" si="19"/>
        <v>40136.866400000174</v>
      </c>
      <c r="R165" s="41"/>
    </row>
    <row r="166" spans="1:18" x14ac:dyDescent="0.2">
      <c r="A166" s="67" t="s">
        <v>57</v>
      </c>
      <c r="B166" s="68" t="s">
        <v>46</v>
      </c>
      <c r="C166" s="69">
        <v>55155.513499999885</v>
      </c>
      <c r="D166" s="70">
        <v>5.0000000000000001E-4</v>
      </c>
      <c r="E166" s="41">
        <f t="shared" si="16"/>
        <v>12506.232992318164</v>
      </c>
      <c r="F166" s="41">
        <f t="shared" si="20"/>
        <v>12506.5</v>
      </c>
      <c r="G166" s="41">
        <f t="shared" si="17"/>
        <v>-7.7515000113635324E-2</v>
      </c>
      <c r="H166" s="41"/>
      <c r="I166" s="41"/>
      <c r="K166" s="41">
        <f t="shared" si="21"/>
        <v>-7.7515000113635324E-2</v>
      </c>
      <c r="L166" s="41"/>
      <c r="M166" s="41"/>
      <c r="N166" s="41"/>
      <c r="O166" s="41">
        <f t="shared" ca="1" si="18"/>
        <v>-0.13476879070753972</v>
      </c>
      <c r="P166" s="41"/>
      <c r="Q166" s="62">
        <f t="shared" si="19"/>
        <v>40137.013499999885</v>
      </c>
      <c r="R166" s="41"/>
    </row>
    <row r="167" spans="1:18" x14ac:dyDescent="0.2">
      <c r="A167" s="67" t="s">
        <v>57</v>
      </c>
      <c r="B167" s="68" t="s">
        <v>45</v>
      </c>
      <c r="C167" s="69">
        <v>55155.657399999909</v>
      </c>
      <c r="D167" s="70">
        <v>4.0000000000000002E-4</v>
      </c>
      <c r="E167" s="41">
        <f t="shared" si="16"/>
        <v>12506.728669353144</v>
      </c>
      <c r="F167" s="41">
        <f t="shared" si="20"/>
        <v>12507</v>
      </c>
      <c r="G167" s="41">
        <f t="shared" si="17"/>
        <v>-7.8770000087388325E-2</v>
      </c>
      <c r="H167" s="41"/>
      <c r="I167" s="41"/>
      <c r="K167" s="41">
        <f t="shared" si="21"/>
        <v>-7.8770000087388325E-2</v>
      </c>
      <c r="L167" s="41"/>
      <c r="M167" s="41"/>
      <c r="N167" s="41"/>
      <c r="O167" s="41">
        <f t="shared" ca="1" si="18"/>
        <v>-0.13475538382096419</v>
      </c>
      <c r="P167" s="41"/>
      <c r="Q167" s="62">
        <f t="shared" si="19"/>
        <v>40137.157399999909</v>
      </c>
      <c r="R167" s="41"/>
    </row>
    <row r="168" spans="1:18" x14ac:dyDescent="0.2">
      <c r="A168" s="67" t="s">
        <v>57</v>
      </c>
      <c r="B168" s="68" t="s">
        <v>46</v>
      </c>
      <c r="C168" s="69">
        <v>55156.382999999914</v>
      </c>
      <c r="D168" s="70">
        <v>4.0000000000000002E-4</v>
      </c>
      <c r="E168" s="41">
        <f t="shared" si="16"/>
        <v>12509.228066549262</v>
      </c>
      <c r="F168" s="41">
        <f t="shared" si="20"/>
        <v>12509.5</v>
      </c>
      <c r="G168" s="41">
        <f t="shared" si="17"/>
        <v>-7.8945000081148464E-2</v>
      </c>
      <c r="H168" s="41"/>
      <c r="I168" s="41"/>
      <c r="K168" s="41">
        <f t="shared" si="21"/>
        <v>-7.8945000081148464E-2</v>
      </c>
      <c r="L168" s="41"/>
      <c r="M168" s="41"/>
      <c r="N168" s="41"/>
      <c r="O168" s="41">
        <f t="shared" ca="1" si="18"/>
        <v>-0.13468834938808638</v>
      </c>
      <c r="P168" s="41"/>
      <c r="Q168" s="62">
        <f t="shared" si="19"/>
        <v>40137.882999999914</v>
      </c>
      <c r="R168" s="41"/>
    </row>
    <row r="169" spans="1:18" x14ac:dyDescent="0.2">
      <c r="A169" s="67" t="s">
        <v>57</v>
      </c>
      <c r="B169" s="68" t="s">
        <v>45</v>
      </c>
      <c r="C169" s="69">
        <v>55156.527300000191</v>
      </c>
      <c r="D169" s="70">
        <v>1.6000000000000001E-3</v>
      </c>
      <c r="E169" s="41">
        <f t="shared" si="16"/>
        <v>12509.725121422593</v>
      </c>
      <c r="F169" s="41">
        <f t="shared" si="20"/>
        <v>12510</v>
      </c>
      <c r="G169" s="41">
        <f t="shared" si="17"/>
        <v>-7.9799999810347799E-2</v>
      </c>
      <c r="H169" s="41"/>
      <c r="I169" s="41"/>
      <c r="K169" s="41">
        <f t="shared" si="21"/>
        <v>-7.9799999810347799E-2</v>
      </c>
      <c r="L169" s="41"/>
      <c r="M169" s="41"/>
      <c r="N169" s="41"/>
      <c r="O169" s="41">
        <f t="shared" ca="1" si="18"/>
        <v>-0.1346749425015108</v>
      </c>
      <c r="P169" s="41"/>
      <c r="Q169" s="62">
        <f t="shared" si="19"/>
        <v>40138.027300000191</v>
      </c>
      <c r="R169" s="41"/>
    </row>
    <row r="170" spans="1:18" x14ac:dyDescent="0.2">
      <c r="A170" s="67" t="s">
        <v>57</v>
      </c>
      <c r="B170" s="68" t="s">
        <v>46</v>
      </c>
      <c r="C170" s="69">
        <v>55157.545100000221</v>
      </c>
      <c r="D170" s="70">
        <v>8.9999999999999998E-4</v>
      </c>
      <c r="E170" s="41">
        <f t="shared" si="16"/>
        <v>12513.231028900911</v>
      </c>
      <c r="F170" s="41">
        <f t="shared" si="20"/>
        <v>12513.5</v>
      </c>
      <c r="G170" s="41">
        <f t="shared" si="17"/>
        <v>-7.8084999775455799E-2</v>
      </c>
      <c r="H170" s="41"/>
      <c r="I170" s="41"/>
      <c r="K170" s="41">
        <f t="shared" si="21"/>
        <v>-7.8084999775455799E-2</v>
      </c>
      <c r="L170" s="41"/>
      <c r="M170" s="41"/>
      <c r="N170" s="41"/>
      <c r="O170" s="41">
        <f t="shared" ca="1" si="18"/>
        <v>-0.13458109429548187</v>
      </c>
      <c r="P170" s="41"/>
      <c r="Q170" s="62">
        <f t="shared" si="19"/>
        <v>40139.045100000221</v>
      </c>
      <c r="R170" s="41"/>
    </row>
    <row r="171" spans="1:18" x14ac:dyDescent="0.2">
      <c r="A171" s="67" t="s">
        <v>57</v>
      </c>
      <c r="B171" s="68" t="s">
        <v>46</v>
      </c>
      <c r="C171" s="69">
        <v>55158.416699999943</v>
      </c>
      <c r="D171" s="70">
        <v>4.0000000000000002E-4</v>
      </c>
      <c r="E171" s="41">
        <f t="shared" si="16"/>
        <v>12516.233336777739</v>
      </c>
      <c r="F171" s="41">
        <f t="shared" si="20"/>
        <v>12516.5</v>
      </c>
      <c r="G171" s="41">
        <f t="shared" si="17"/>
        <v>-7.7415000057953876E-2</v>
      </c>
      <c r="H171" s="41"/>
      <c r="I171" s="41"/>
      <c r="K171" s="41">
        <f t="shared" si="21"/>
        <v>-7.7415000057953876E-2</v>
      </c>
      <c r="L171" s="41"/>
      <c r="M171" s="41"/>
      <c r="N171" s="41"/>
      <c r="O171" s="41">
        <f t="shared" ca="1" si="18"/>
        <v>-0.13450065297602853</v>
      </c>
      <c r="P171" s="41"/>
      <c r="Q171" s="62">
        <f t="shared" si="19"/>
        <v>40139.916699999943</v>
      </c>
      <c r="R171" s="41"/>
    </row>
    <row r="172" spans="1:18" x14ac:dyDescent="0.2">
      <c r="A172" s="67" t="s">
        <v>57</v>
      </c>
      <c r="B172" s="68" t="s">
        <v>45</v>
      </c>
      <c r="C172" s="69">
        <v>55158.56119999988</v>
      </c>
      <c r="D172" s="70">
        <v>1.6000000000000001E-3</v>
      </c>
      <c r="E172" s="41">
        <f t="shared" si="16"/>
        <v>12516.731080568641</v>
      </c>
      <c r="F172" s="41">
        <f t="shared" si="20"/>
        <v>12517</v>
      </c>
      <c r="G172" s="41">
        <f t="shared" si="17"/>
        <v>-7.8070000119623728E-2</v>
      </c>
      <c r="H172" s="41"/>
      <c r="I172" s="41"/>
      <c r="K172" s="41">
        <f t="shared" si="21"/>
        <v>-7.8070000119623728E-2</v>
      </c>
      <c r="L172" s="41"/>
      <c r="M172" s="41"/>
      <c r="N172" s="41"/>
      <c r="O172" s="41">
        <f t="shared" ca="1" si="18"/>
        <v>-0.13448724608945301</v>
      </c>
      <c r="P172" s="41"/>
      <c r="Q172" s="62">
        <f t="shared" si="19"/>
        <v>40140.06119999988</v>
      </c>
      <c r="R172" s="41"/>
    </row>
    <row r="173" spans="1:18" x14ac:dyDescent="0.2">
      <c r="A173" s="67" t="s">
        <v>57</v>
      </c>
      <c r="B173" s="68" t="s">
        <v>45</v>
      </c>
      <c r="C173" s="69">
        <v>55160.592300000135</v>
      </c>
      <c r="D173" s="70">
        <v>4.0000000000000002E-4</v>
      </c>
      <c r="E173" s="41">
        <f t="shared" si="16"/>
        <v>12523.727394854248</v>
      </c>
      <c r="F173" s="41">
        <f t="shared" si="20"/>
        <v>12524</v>
      </c>
      <c r="G173" s="41">
        <f t="shared" si="17"/>
        <v>-7.913999986340059E-2</v>
      </c>
      <c r="H173" s="41"/>
      <c r="I173" s="41"/>
      <c r="K173" s="41">
        <f t="shared" si="21"/>
        <v>-7.913999986340059E-2</v>
      </c>
      <c r="L173" s="41"/>
      <c r="M173" s="41"/>
      <c r="N173" s="41"/>
      <c r="O173" s="41">
        <f t="shared" ca="1" si="18"/>
        <v>-0.13429954967739516</v>
      </c>
      <c r="P173" s="41"/>
      <c r="Q173" s="62">
        <f t="shared" si="19"/>
        <v>40142.092300000135</v>
      </c>
      <c r="R173" s="41"/>
    </row>
    <row r="174" spans="1:18" x14ac:dyDescent="0.2">
      <c r="A174" s="67" t="s">
        <v>57</v>
      </c>
      <c r="B174" s="68" t="s">
        <v>46</v>
      </c>
      <c r="C174" s="69">
        <v>55161.60859999992</v>
      </c>
      <c r="D174" s="70">
        <v>5.0000000000000001E-4</v>
      </c>
      <c r="E174" s="41">
        <f t="shared" si="16"/>
        <v>12527.228135441153</v>
      </c>
      <c r="F174" s="41">
        <f t="shared" si="20"/>
        <v>12527.5</v>
      </c>
      <c r="G174" s="41">
        <f t="shared" si="17"/>
        <v>-7.8925000081653707E-2</v>
      </c>
      <c r="H174" s="41"/>
      <c r="I174" s="41"/>
      <c r="K174" s="41">
        <f t="shared" si="21"/>
        <v>-7.8925000081653707E-2</v>
      </c>
      <c r="L174" s="41"/>
      <c r="M174" s="41"/>
      <c r="N174" s="41"/>
      <c r="O174" s="41">
        <f t="shared" ca="1" si="18"/>
        <v>-0.13420570147136623</v>
      </c>
      <c r="P174" s="41"/>
      <c r="Q174" s="62">
        <f t="shared" si="19"/>
        <v>40143.10859999992</v>
      </c>
      <c r="R174" s="41"/>
    </row>
    <row r="175" spans="1:18" x14ac:dyDescent="0.2">
      <c r="A175" s="67" t="s">
        <v>57</v>
      </c>
      <c r="B175" s="68" t="s">
        <v>46</v>
      </c>
      <c r="C175" s="69">
        <v>55162.480800000019</v>
      </c>
      <c r="D175" s="70">
        <v>8.9999999999999998E-4</v>
      </c>
      <c r="E175" s="41">
        <f t="shared" si="16"/>
        <v>12530.23251007551</v>
      </c>
      <c r="F175" s="41">
        <f t="shared" si="20"/>
        <v>12530.5</v>
      </c>
      <c r="G175" s="41">
        <f t="shared" si="17"/>
        <v>-7.7654999979131389E-2</v>
      </c>
      <c r="H175" s="41"/>
      <c r="I175" s="41"/>
      <c r="K175" s="41">
        <f t="shared" si="21"/>
        <v>-7.7654999979131389E-2</v>
      </c>
      <c r="L175" s="41"/>
      <c r="M175" s="41"/>
      <c r="N175" s="41"/>
      <c r="O175" s="41">
        <f t="shared" ca="1" si="18"/>
        <v>-0.1341252601519129</v>
      </c>
      <c r="P175" s="41"/>
      <c r="Q175" s="62">
        <f t="shared" si="19"/>
        <v>40143.980800000019</v>
      </c>
      <c r="R175" s="41"/>
    </row>
    <row r="176" spans="1:18" x14ac:dyDescent="0.2">
      <c r="A176" s="67" t="s">
        <v>57</v>
      </c>
      <c r="B176" s="68" t="s">
        <v>45</v>
      </c>
      <c r="C176" s="69">
        <v>55162.623399999924</v>
      </c>
      <c r="D176" s="70">
        <v>6.9999999999999999E-4</v>
      </c>
      <c r="E176" s="41">
        <f t="shared" si="16"/>
        <v>12530.723709138252</v>
      </c>
      <c r="F176" s="41">
        <f t="shared" si="20"/>
        <v>12531</v>
      </c>
      <c r="G176" s="41">
        <f t="shared" si="17"/>
        <v>-8.0210000072838739E-2</v>
      </c>
      <c r="H176" s="41"/>
      <c r="I176" s="41"/>
      <c r="K176" s="41">
        <f t="shared" si="21"/>
        <v>-8.0210000072838739E-2</v>
      </c>
      <c r="L176" s="41"/>
      <c r="M176" s="41"/>
      <c r="N176" s="41"/>
      <c r="O176" s="41">
        <f t="shared" ca="1" si="18"/>
        <v>-0.13411185326533731</v>
      </c>
      <c r="P176" s="41"/>
      <c r="Q176" s="62">
        <f t="shared" si="19"/>
        <v>40144.123399999924</v>
      </c>
      <c r="R176" s="41"/>
    </row>
    <row r="177" spans="1:18" x14ac:dyDescent="0.2">
      <c r="A177" s="67" t="s">
        <v>57</v>
      </c>
      <c r="B177" s="68" t="s">
        <v>45</v>
      </c>
      <c r="C177" s="69">
        <v>55163.496600000188</v>
      </c>
      <c r="D177" s="70">
        <v>5.0000000000000001E-4</v>
      </c>
      <c r="E177" s="41">
        <f t="shared" si="16"/>
        <v>12533.731528366883</v>
      </c>
      <c r="F177" s="41">
        <f t="shared" si="20"/>
        <v>12534</v>
      </c>
      <c r="G177" s="41">
        <f t="shared" si="17"/>
        <v>-7.7939999813679606E-2</v>
      </c>
      <c r="H177" s="41"/>
      <c r="I177" s="41"/>
      <c r="K177" s="41">
        <f t="shared" si="21"/>
        <v>-7.7939999813679606E-2</v>
      </c>
      <c r="L177" s="41"/>
      <c r="M177" s="41"/>
      <c r="N177" s="41"/>
      <c r="O177" s="41">
        <f t="shared" ca="1" si="18"/>
        <v>-0.13403141194588397</v>
      </c>
      <c r="P177" s="41"/>
      <c r="Q177" s="62">
        <f t="shared" si="19"/>
        <v>40144.996600000188</v>
      </c>
      <c r="R177" s="41"/>
    </row>
    <row r="178" spans="1:18" x14ac:dyDescent="0.2">
      <c r="A178" s="67" t="s">
        <v>57</v>
      </c>
      <c r="B178" s="68" t="s">
        <v>46</v>
      </c>
      <c r="C178" s="69">
        <v>55170.608399999794</v>
      </c>
      <c r="D178" s="70">
        <v>6.9999999999999999E-4</v>
      </c>
      <c r="E178" s="41">
        <f t="shared" si="16"/>
        <v>12558.228789913526</v>
      </c>
      <c r="F178" s="41">
        <f t="shared" si="20"/>
        <v>12558.5</v>
      </c>
      <c r="G178" s="41">
        <f t="shared" si="17"/>
        <v>-7.8735000206506811E-2</v>
      </c>
      <c r="H178" s="41"/>
      <c r="I178" s="41"/>
      <c r="K178" s="41">
        <f t="shared" si="21"/>
        <v>-7.8735000206506811E-2</v>
      </c>
      <c r="L178" s="41"/>
      <c r="M178" s="41"/>
      <c r="N178" s="41"/>
      <c r="O178" s="41">
        <f t="shared" ca="1" si="18"/>
        <v>-0.13337447450368162</v>
      </c>
      <c r="P178" s="41"/>
      <c r="Q178" s="62">
        <f t="shared" si="19"/>
        <v>40152.108399999794</v>
      </c>
      <c r="R178" s="41"/>
    </row>
    <row r="179" spans="1:18" x14ac:dyDescent="0.2">
      <c r="A179" s="67" t="s">
        <v>57</v>
      </c>
      <c r="B179" s="68" t="s">
        <v>46</v>
      </c>
      <c r="C179" s="69">
        <v>55171.478500000201</v>
      </c>
      <c r="D179" s="70">
        <v>8.0000000000000004E-4</v>
      </c>
      <c r="E179" s="41">
        <f t="shared" si="16"/>
        <v>12561.22593090215</v>
      </c>
      <c r="F179" s="41">
        <f t="shared" si="20"/>
        <v>12561.5</v>
      </c>
      <c r="G179" s="41">
        <f t="shared" si="17"/>
        <v>-7.9564999796275515E-2</v>
      </c>
      <c r="H179" s="41"/>
      <c r="I179" s="41"/>
      <c r="K179" s="41">
        <f t="shared" si="21"/>
        <v>-7.9564999796275515E-2</v>
      </c>
      <c r="L179" s="41"/>
      <c r="M179" s="41"/>
      <c r="N179" s="41"/>
      <c r="O179" s="41">
        <f t="shared" ca="1" si="18"/>
        <v>-0.13329403318422822</v>
      </c>
      <c r="P179" s="41"/>
      <c r="Q179" s="62">
        <f t="shared" si="19"/>
        <v>40152.978500000201</v>
      </c>
      <c r="R179" s="41"/>
    </row>
    <row r="180" spans="1:18" x14ac:dyDescent="0.2">
      <c r="A180" s="67" t="s">
        <v>57</v>
      </c>
      <c r="B180" s="68" t="s">
        <v>45</v>
      </c>
      <c r="C180" s="69">
        <v>55171.624100000132</v>
      </c>
      <c r="D180" s="70">
        <v>6.9999999999999999E-4</v>
      </c>
      <c r="E180" s="41">
        <f t="shared" si="16"/>
        <v>12561.727463746112</v>
      </c>
      <c r="F180" s="41">
        <f t="shared" si="20"/>
        <v>12562</v>
      </c>
      <c r="G180" s="41">
        <f t="shared" si="17"/>
        <v>-7.9119999863905832E-2</v>
      </c>
      <c r="H180" s="41"/>
      <c r="I180" s="41"/>
      <c r="K180" s="41">
        <f t="shared" si="21"/>
        <v>-7.9119999863905832E-2</v>
      </c>
      <c r="L180" s="41"/>
      <c r="M180" s="41"/>
      <c r="N180" s="41"/>
      <c r="O180" s="41">
        <f t="shared" ca="1" si="18"/>
        <v>-0.13328062629765269</v>
      </c>
      <c r="P180" s="41"/>
      <c r="Q180" s="62">
        <f t="shared" si="19"/>
        <v>40153.124100000132</v>
      </c>
      <c r="R180" s="41"/>
    </row>
    <row r="181" spans="1:18" x14ac:dyDescent="0.2">
      <c r="A181" s="67" t="s">
        <v>57</v>
      </c>
      <c r="B181" s="68" t="s">
        <v>45</v>
      </c>
      <c r="C181" s="69">
        <v>55172.495699999854</v>
      </c>
      <c r="D181" s="70">
        <v>5.9999999999999995E-4</v>
      </c>
      <c r="E181" s="41">
        <f t="shared" si="16"/>
        <v>12564.72977162294</v>
      </c>
      <c r="F181" s="41">
        <f t="shared" si="20"/>
        <v>12565</v>
      </c>
      <c r="G181" s="41">
        <f t="shared" si="17"/>
        <v>-7.8450000146403909E-2</v>
      </c>
      <c r="H181" s="41"/>
      <c r="I181" s="41"/>
      <c r="K181" s="41">
        <f t="shared" si="21"/>
        <v>-7.8450000146403909E-2</v>
      </c>
      <c r="L181" s="41"/>
      <c r="M181" s="41"/>
      <c r="N181" s="41"/>
      <c r="O181" s="41">
        <f t="shared" ca="1" si="18"/>
        <v>-0.1332001849781993</v>
      </c>
      <c r="P181" s="41"/>
      <c r="Q181" s="62">
        <f t="shared" si="19"/>
        <v>40153.995699999854</v>
      </c>
      <c r="R181" s="41"/>
    </row>
    <row r="182" spans="1:18" x14ac:dyDescent="0.2">
      <c r="A182" s="67" t="s">
        <v>57</v>
      </c>
      <c r="B182" s="68" t="s">
        <v>46</v>
      </c>
      <c r="C182" s="69">
        <v>55172.640600000042</v>
      </c>
      <c r="D182" s="70">
        <v>5.9999999999999995E-4</v>
      </c>
      <c r="E182" s="41">
        <f t="shared" si="16"/>
        <v>12565.228893252193</v>
      </c>
      <c r="F182" s="41">
        <f t="shared" si="20"/>
        <v>12565.5</v>
      </c>
      <c r="G182" s="41">
        <f t="shared" si="17"/>
        <v>-7.8704999956244137E-2</v>
      </c>
      <c r="H182" s="41"/>
      <c r="I182" s="41"/>
      <c r="K182" s="41">
        <f t="shared" si="21"/>
        <v>-7.8704999956244137E-2</v>
      </c>
      <c r="L182" s="41"/>
      <c r="M182" s="41"/>
      <c r="N182" s="41"/>
      <c r="O182" s="41">
        <f t="shared" ca="1" si="18"/>
        <v>-0.13318677809162377</v>
      </c>
      <c r="P182" s="41"/>
      <c r="Q182" s="62">
        <f t="shared" si="19"/>
        <v>40154.140600000042</v>
      </c>
      <c r="R182" s="41"/>
    </row>
    <row r="183" spans="1:18" x14ac:dyDescent="0.2">
      <c r="A183" s="67" t="s">
        <v>57</v>
      </c>
      <c r="B183" s="68" t="s">
        <v>46</v>
      </c>
      <c r="C183" s="69">
        <v>55173.511599999852</v>
      </c>
      <c r="D183" s="70">
        <v>1.1000000000000001E-3</v>
      </c>
      <c r="E183" s="41">
        <f t="shared" si="16"/>
        <v>12568.229134373099</v>
      </c>
      <c r="F183" s="41">
        <f t="shared" si="20"/>
        <v>12568.5</v>
      </c>
      <c r="G183" s="41">
        <f t="shared" si="17"/>
        <v>-7.8635000143549405E-2</v>
      </c>
      <c r="H183" s="41"/>
      <c r="I183" s="41"/>
      <c r="K183" s="41">
        <f t="shared" si="21"/>
        <v>-7.8635000143549405E-2</v>
      </c>
      <c r="L183" s="41"/>
      <c r="M183" s="41"/>
      <c r="N183" s="41"/>
      <c r="O183" s="41">
        <f t="shared" ca="1" si="18"/>
        <v>-0.13310633677217043</v>
      </c>
      <c r="P183" s="41"/>
      <c r="Q183" s="62">
        <f t="shared" si="19"/>
        <v>40155.011599999852</v>
      </c>
      <c r="R183" s="41"/>
    </row>
    <row r="184" spans="1:18" x14ac:dyDescent="0.2">
      <c r="A184" s="67" t="s">
        <v>57</v>
      </c>
      <c r="B184" s="68" t="s">
        <v>45</v>
      </c>
      <c r="C184" s="69">
        <v>55173.656500000041</v>
      </c>
      <c r="D184" s="70">
        <v>1.2999999999999999E-3</v>
      </c>
      <c r="E184" s="41">
        <f t="shared" si="16"/>
        <v>12568.728256002352</v>
      </c>
      <c r="F184" s="41">
        <f t="shared" si="20"/>
        <v>12569</v>
      </c>
      <c r="G184" s="41">
        <f t="shared" si="17"/>
        <v>-7.8889999960665591E-2</v>
      </c>
      <c r="H184" s="41"/>
      <c r="I184" s="41"/>
      <c r="K184" s="41">
        <f t="shared" si="21"/>
        <v>-7.8889999960665591E-2</v>
      </c>
      <c r="L184" s="41"/>
      <c r="M184" s="41"/>
      <c r="N184" s="41"/>
      <c r="O184" s="41">
        <f t="shared" ca="1" si="18"/>
        <v>-0.13309292988559485</v>
      </c>
      <c r="P184" s="41"/>
      <c r="Q184" s="62">
        <f t="shared" si="19"/>
        <v>40155.156500000041</v>
      </c>
      <c r="R184" s="41"/>
    </row>
    <row r="185" spans="1:18" x14ac:dyDescent="0.2">
      <c r="A185" s="67" t="s">
        <v>57</v>
      </c>
      <c r="B185" s="68" t="s">
        <v>46</v>
      </c>
      <c r="C185" s="69">
        <v>55174.38320000004</v>
      </c>
      <c r="D185" s="70">
        <v>5.9999999999999995E-4</v>
      </c>
      <c r="E185" s="41">
        <f t="shared" si="16"/>
        <v>12571.231442251532</v>
      </c>
      <c r="F185" s="41">
        <f t="shared" si="20"/>
        <v>12571.5</v>
      </c>
      <c r="G185" s="41">
        <f t="shared" si="17"/>
        <v>-7.7964999960386194E-2</v>
      </c>
      <c r="H185" s="41"/>
      <c r="I185" s="41"/>
      <c r="K185" s="41">
        <f t="shared" si="21"/>
        <v>-7.7964999960386194E-2</v>
      </c>
      <c r="L185" s="41"/>
      <c r="M185" s="41"/>
      <c r="N185" s="41"/>
      <c r="O185" s="41">
        <f t="shared" ca="1" si="18"/>
        <v>-0.13302589545271704</v>
      </c>
      <c r="P185" s="41"/>
      <c r="Q185" s="62">
        <f t="shared" si="19"/>
        <v>40155.88320000004</v>
      </c>
      <c r="R185" s="41"/>
    </row>
    <row r="186" spans="1:18" x14ac:dyDescent="0.2">
      <c r="A186" s="67" t="s">
        <v>57</v>
      </c>
      <c r="B186" s="68" t="s">
        <v>45</v>
      </c>
      <c r="C186" s="69">
        <v>55174.527600000147</v>
      </c>
      <c r="D186" s="70">
        <v>4.0000000000000002E-4</v>
      </c>
      <c r="E186" s="41">
        <f t="shared" si="16"/>
        <v>12571.728841583648</v>
      </c>
      <c r="F186" s="41">
        <f t="shared" si="20"/>
        <v>12572</v>
      </c>
      <c r="G186" s="41">
        <f t="shared" si="17"/>
        <v>-7.8719999852182809E-2</v>
      </c>
      <c r="H186" s="41"/>
      <c r="I186" s="41"/>
      <c r="K186" s="41">
        <f t="shared" si="21"/>
        <v>-7.8719999852182809E-2</v>
      </c>
      <c r="L186" s="41"/>
      <c r="M186" s="41"/>
      <c r="N186" s="41"/>
      <c r="O186" s="41">
        <f t="shared" ca="1" si="18"/>
        <v>-0.13301248856614151</v>
      </c>
      <c r="P186" s="41"/>
      <c r="Q186" s="62">
        <f t="shared" si="19"/>
        <v>40156.027600000147</v>
      </c>
      <c r="R186" s="41"/>
    </row>
    <row r="187" spans="1:18" x14ac:dyDescent="0.2">
      <c r="A187" s="67" t="s">
        <v>57</v>
      </c>
      <c r="B187" s="68" t="s">
        <v>46</v>
      </c>
      <c r="C187" s="69">
        <v>55175.543500000145</v>
      </c>
      <c r="D187" s="70">
        <v>4.0000000000000002E-4</v>
      </c>
      <c r="E187" s="41">
        <f t="shared" si="16"/>
        <v>12575.228204333805</v>
      </c>
      <c r="F187" s="41">
        <f t="shared" si="20"/>
        <v>12575.5</v>
      </c>
      <c r="G187" s="41">
        <f t="shared" si="17"/>
        <v>-7.8904999856604263E-2</v>
      </c>
      <c r="H187" s="41"/>
      <c r="I187" s="41"/>
      <c r="K187" s="41">
        <f t="shared" si="21"/>
        <v>-7.8904999856604263E-2</v>
      </c>
      <c r="L187" s="41"/>
      <c r="M187" s="41"/>
      <c r="N187" s="41"/>
      <c r="O187" s="41">
        <f t="shared" ca="1" si="18"/>
        <v>-0.13291864036011258</v>
      </c>
      <c r="P187" s="41"/>
      <c r="Q187" s="62">
        <f t="shared" si="19"/>
        <v>40157.043500000145</v>
      </c>
      <c r="R187" s="41"/>
    </row>
    <row r="188" spans="1:18" x14ac:dyDescent="0.2">
      <c r="A188" s="67" t="s">
        <v>57</v>
      </c>
      <c r="B188" s="68" t="s">
        <v>46</v>
      </c>
      <c r="C188" s="69">
        <v>55176.415000000037</v>
      </c>
      <c r="D188" s="70">
        <v>6.9999999999999999E-4</v>
      </c>
      <c r="E188" s="41">
        <f t="shared" si="16"/>
        <v>12578.230167751848</v>
      </c>
      <c r="F188" s="41">
        <f t="shared" si="20"/>
        <v>12578.5</v>
      </c>
      <c r="G188" s="41">
        <f t="shared" si="17"/>
        <v>-7.8334999961953145E-2</v>
      </c>
      <c r="H188" s="41"/>
      <c r="I188" s="41"/>
      <c r="K188" s="41">
        <f t="shared" ref="K188:K219" si="22">+G188</f>
        <v>-7.8334999961953145E-2</v>
      </c>
      <c r="L188" s="41"/>
      <c r="M188" s="41"/>
      <c r="N188" s="41"/>
      <c r="O188" s="41">
        <f t="shared" ca="1" si="18"/>
        <v>-0.13283819904065924</v>
      </c>
      <c r="P188" s="41"/>
      <c r="Q188" s="62">
        <f t="shared" si="19"/>
        <v>40157.915000000037</v>
      </c>
      <c r="R188" s="41"/>
    </row>
    <row r="189" spans="1:18" x14ac:dyDescent="0.2">
      <c r="A189" s="67" t="s">
        <v>57</v>
      </c>
      <c r="B189" s="68" t="s">
        <v>45</v>
      </c>
      <c r="C189" s="69">
        <v>55177.431299999822</v>
      </c>
      <c r="D189" s="70">
        <v>4.0000000000000002E-4</v>
      </c>
      <c r="E189" s="41">
        <f t="shared" si="16"/>
        <v>12581.730908338755</v>
      </c>
      <c r="F189" s="41">
        <f t="shared" si="20"/>
        <v>12582</v>
      </c>
      <c r="G189" s="41">
        <f t="shared" si="17"/>
        <v>-7.8120000172930304E-2</v>
      </c>
      <c r="H189" s="41"/>
      <c r="I189" s="41"/>
      <c r="K189" s="41">
        <f t="shared" si="22"/>
        <v>-7.8120000172930304E-2</v>
      </c>
      <c r="L189" s="41"/>
      <c r="M189" s="41"/>
      <c r="N189" s="41"/>
      <c r="O189" s="41">
        <f t="shared" ca="1" si="18"/>
        <v>-0.13274435083463032</v>
      </c>
      <c r="P189" s="41"/>
      <c r="Q189" s="62">
        <f t="shared" si="19"/>
        <v>40158.931299999822</v>
      </c>
      <c r="R189" s="41"/>
    </row>
    <row r="190" spans="1:18" x14ac:dyDescent="0.2">
      <c r="A190" s="67" t="s">
        <v>57</v>
      </c>
      <c r="B190" s="68" t="s">
        <v>46</v>
      </c>
      <c r="C190" s="69">
        <v>55178.446500000078</v>
      </c>
      <c r="D190" s="70">
        <v>8.0000000000000004E-4</v>
      </c>
      <c r="E190" s="41">
        <f t="shared" si="16"/>
        <v>12585.227859874203</v>
      </c>
      <c r="F190" s="41">
        <f t="shared" si="20"/>
        <v>12585.5</v>
      </c>
      <c r="G190" s="41">
        <f t="shared" si="17"/>
        <v>-7.9004999919561669E-2</v>
      </c>
      <c r="H190" s="41"/>
      <c r="I190" s="41"/>
      <c r="K190" s="41">
        <f t="shared" si="22"/>
        <v>-7.9004999919561669E-2</v>
      </c>
      <c r="L190" s="41"/>
      <c r="M190" s="41"/>
      <c r="N190" s="41"/>
      <c r="O190" s="41">
        <f t="shared" ca="1" si="18"/>
        <v>-0.1326505026286014</v>
      </c>
      <c r="P190" s="41"/>
      <c r="Q190" s="62">
        <f t="shared" si="19"/>
        <v>40159.946500000078</v>
      </c>
      <c r="R190" s="41"/>
    </row>
    <row r="191" spans="1:18" x14ac:dyDescent="0.2">
      <c r="A191" s="67" t="s">
        <v>57</v>
      </c>
      <c r="B191" s="68" t="s">
        <v>45</v>
      </c>
      <c r="C191" s="69">
        <v>55180.333899999969</v>
      </c>
      <c r="D191" s="70">
        <v>5.0000000000000001E-4</v>
      </c>
      <c r="E191" s="41">
        <f t="shared" si="16"/>
        <v>12591.729186042405</v>
      </c>
      <c r="F191" s="41">
        <f t="shared" si="20"/>
        <v>12592</v>
      </c>
      <c r="G191" s="41">
        <f t="shared" si="17"/>
        <v>-7.8620000029332004E-2</v>
      </c>
      <c r="H191" s="41"/>
      <c r="I191" s="41"/>
      <c r="K191" s="41">
        <f t="shared" si="22"/>
        <v>-7.8620000029332004E-2</v>
      </c>
      <c r="L191" s="41"/>
      <c r="M191" s="41"/>
      <c r="N191" s="41"/>
      <c r="O191" s="41">
        <f t="shared" ca="1" si="18"/>
        <v>-0.13247621310311913</v>
      </c>
      <c r="P191" s="41"/>
      <c r="Q191" s="62">
        <f t="shared" si="19"/>
        <v>40161.833899999969</v>
      </c>
      <c r="R191" s="41"/>
    </row>
    <row r="192" spans="1:18" x14ac:dyDescent="0.2">
      <c r="A192" s="67" t="s">
        <v>57</v>
      </c>
      <c r="B192" s="68" t="s">
        <v>46</v>
      </c>
      <c r="C192" s="69">
        <v>55180.477799999993</v>
      </c>
      <c r="D192" s="70">
        <v>6.9999999999999999E-4</v>
      </c>
      <c r="E192" s="41">
        <f t="shared" si="16"/>
        <v>12592.224863077383</v>
      </c>
      <c r="F192" s="41">
        <f t="shared" si="20"/>
        <v>12592.5</v>
      </c>
      <c r="G192" s="41">
        <f t="shared" si="17"/>
        <v>-7.9875000003085006E-2</v>
      </c>
      <c r="H192" s="41"/>
      <c r="I192" s="41"/>
      <c r="K192" s="41">
        <f t="shared" si="22"/>
        <v>-7.9875000003085006E-2</v>
      </c>
      <c r="L192" s="41"/>
      <c r="M192" s="41"/>
      <c r="N192" s="41"/>
      <c r="O192" s="41">
        <f t="shared" ca="1" si="18"/>
        <v>-0.1324628062165436</v>
      </c>
      <c r="P192" s="41"/>
      <c r="Q192" s="62">
        <f t="shared" si="19"/>
        <v>40161.977799999993</v>
      </c>
      <c r="R192" s="41"/>
    </row>
    <row r="193" spans="1:18" x14ac:dyDescent="0.2">
      <c r="A193" s="67" t="s">
        <v>57</v>
      </c>
      <c r="B193" s="68" t="s">
        <v>46</v>
      </c>
      <c r="C193" s="69">
        <v>55207.476799999829</v>
      </c>
      <c r="D193" s="70">
        <v>6.9999999999999999E-4</v>
      </c>
      <c r="E193" s="41">
        <f t="shared" si="16"/>
        <v>12685.225448657749</v>
      </c>
      <c r="F193" s="41">
        <f t="shared" si="20"/>
        <v>12685.5</v>
      </c>
      <c r="G193" s="41">
        <f t="shared" si="17"/>
        <v>-7.9705000171088614E-2</v>
      </c>
      <c r="H193" s="41"/>
      <c r="I193" s="41"/>
      <c r="K193" s="41">
        <f t="shared" si="22"/>
        <v>-7.9705000171088614E-2</v>
      </c>
      <c r="L193" s="41"/>
      <c r="M193" s="41"/>
      <c r="N193" s="41"/>
      <c r="O193" s="41">
        <f t="shared" ca="1" si="18"/>
        <v>-0.12996912531348959</v>
      </c>
      <c r="P193" s="41"/>
      <c r="Q193" s="62">
        <f t="shared" si="19"/>
        <v>40188.976799999829</v>
      </c>
      <c r="R193" s="41"/>
    </row>
    <row r="194" spans="1:18" x14ac:dyDescent="0.2">
      <c r="A194" s="67" t="s">
        <v>57</v>
      </c>
      <c r="B194" s="68" t="s">
        <v>45</v>
      </c>
      <c r="C194" s="69">
        <v>55208.492599999998</v>
      </c>
      <c r="D194" s="70">
        <v>1.4E-3</v>
      </c>
      <c r="E194" s="41">
        <f t="shared" si="16"/>
        <v>12688.724466949123</v>
      </c>
      <c r="F194" s="41">
        <f t="shared" si="20"/>
        <v>12689</v>
      </c>
      <c r="G194" s="41">
        <f t="shared" si="17"/>
        <v>-7.9989999998360872E-2</v>
      </c>
      <c r="H194" s="41"/>
      <c r="I194" s="41"/>
      <c r="K194" s="41">
        <f t="shared" si="22"/>
        <v>-7.9989999998360872E-2</v>
      </c>
      <c r="L194" s="41"/>
      <c r="M194" s="41"/>
      <c r="N194" s="41"/>
      <c r="O194" s="41">
        <f t="shared" ca="1" si="18"/>
        <v>-0.12987527710746072</v>
      </c>
      <c r="P194" s="41"/>
      <c r="Q194" s="62">
        <f t="shared" si="19"/>
        <v>40189.992599999998</v>
      </c>
      <c r="R194" s="41"/>
    </row>
    <row r="195" spans="1:18" x14ac:dyDescent="0.2">
      <c r="A195" s="67" t="s">
        <v>57</v>
      </c>
      <c r="B195" s="68" t="s">
        <v>45</v>
      </c>
      <c r="C195" s="69">
        <v>55209.364200000186</v>
      </c>
      <c r="D195" s="70">
        <v>4.0000000000000002E-4</v>
      </c>
      <c r="E195" s="41">
        <f t="shared" si="16"/>
        <v>12691.726774827555</v>
      </c>
      <c r="F195" s="41">
        <f t="shared" si="20"/>
        <v>12692</v>
      </c>
      <c r="G195" s="41">
        <f t="shared" si="17"/>
        <v>-7.9319999815197662E-2</v>
      </c>
      <c r="H195" s="41"/>
      <c r="I195" s="41"/>
      <c r="K195" s="41">
        <f t="shared" si="22"/>
        <v>-7.9319999815197662E-2</v>
      </c>
      <c r="L195" s="41"/>
      <c r="M195" s="41"/>
      <c r="N195" s="41"/>
      <c r="O195" s="41">
        <f t="shared" ca="1" si="18"/>
        <v>-0.12979483578800732</v>
      </c>
      <c r="P195" s="41"/>
      <c r="Q195" s="62">
        <f t="shared" si="19"/>
        <v>40190.864200000186</v>
      </c>
      <c r="R195" s="41"/>
    </row>
    <row r="196" spans="1:18" x14ac:dyDescent="0.2">
      <c r="A196" s="67" t="s">
        <v>57</v>
      </c>
      <c r="B196" s="68" t="s">
        <v>46</v>
      </c>
      <c r="C196" s="69">
        <v>55209.507999999914</v>
      </c>
      <c r="D196" s="70">
        <v>1.4E-3</v>
      </c>
      <c r="E196" s="41">
        <f t="shared" si="16"/>
        <v>12692.222107402144</v>
      </c>
      <c r="F196" s="41">
        <f t="shared" si="20"/>
        <v>12692.5</v>
      </c>
      <c r="G196" s="41">
        <f t="shared" si="17"/>
        <v>-8.0675000084738713E-2</v>
      </c>
      <c r="H196" s="41"/>
      <c r="I196" s="41"/>
      <c r="K196" s="41">
        <f t="shared" si="22"/>
        <v>-8.0675000084738713E-2</v>
      </c>
      <c r="L196" s="41"/>
      <c r="M196" s="41"/>
      <c r="N196" s="41"/>
      <c r="O196" s="41">
        <f t="shared" ca="1" si="18"/>
        <v>-0.12978142890143179</v>
      </c>
      <c r="P196" s="41"/>
      <c r="Q196" s="62">
        <f t="shared" si="19"/>
        <v>40191.007999999914</v>
      </c>
      <c r="R196" s="41"/>
    </row>
    <row r="197" spans="1:18" x14ac:dyDescent="0.2">
      <c r="A197" s="67" t="s">
        <v>57</v>
      </c>
      <c r="B197" s="68" t="s">
        <v>45</v>
      </c>
      <c r="C197" s="69">
        <v>55211.396199999843</v>
      </c>
      <c r="D197" s="70">
        <v>4.0000000000000002E-4</v>
      </c>
      <c r="E197" s="41">
        <f t="shared" si="16"/>
        <v>12698.726189245444</v>
      </c>
      <c r="F197" s="41">
        <f t="shared" si="20"/>
        <v>12699</v>
      </c>
      <c r="G197" s="41">
        <f t="shared" si="17"/>
        <v>-7.9490000156511087E-2</v>
      </c>
      <c r="H197" s="41"/>
      <c r="I197" s="41"/>
      <c r="K197" s="41">
        <f t="shared" si="22"/>
        <v>-7.9490000156511087E-2</v>
      </c>
      <c r="L197" s="41"/>
      <c r="M197" s="41"/>
      <c r="N197" s="41"/>
      <c r="O197" s="41">
        <f t="shared" ca="1" si="18"/>
        <v>-0.12960713937594953</v>
      </c>
      <c r="P197" s="41"/>
      <c r="Q197" s="62">
        <f t="shared" si="19"/>
        <v>40192.896199999843</v>
      </c>
      <c r="R197" s="41"/>
    </row>
    <row r="198" spans="1:18" x14ac:dyDescent="0.2">
      <c r="A198" s="67" t="s">
        <v>57</v>
      </c>
      <c r="B198" s="68" t="s">
        <v>46</v>
      </c>
      <c r="C198" s="69">
        <v>55212.411400000099</v>
      </c>
      <c r="D198" s="70">
        <v>4.0000000000000002E-4</v>
      </c>
      <c r="E198" s="41">
        <f t="shared" si="16"/>
        <v>12702.223140780892</v>
      </c>
      <c r="F198" s="41">
        <f t="shared" si="20"/>
        <v>12702.5</v>
      </c>
      <c r="G198" s="41">
        <f t="shared" si="17"/>
        <v>-8.0374999895866495E-2</v>
      </c>
      <c r="H198" s="41"/>
      <c r="I198" s="41"/>
      <c r="K198" s="41">
        <f t="shared" si="22"/>
        <v>-8.0374999895866495E-2</v>
      </c>
      <c r="L198" s="41"/>
      <c r="M198" s="41"/>
      <c r="N198" s="41"/>
      <c r="O198" s="41">
        <f t="shared" ca="1" si="18"/>
        <v>-0.12951329116992061</v>
      </c>
      <c r="P198" s="41"/>
      <c r="Q198" s="62">
        <f t="shared" si="19"/>
        <v>40193.911400000099</v>
      </c>
      <c r="R198" s="41"/>
    </row>
    <row r="199" spans="1:18" x14ac:dyDescent="0.2">
      <c r="A199" s="67" t="s">
        <v>57</v>
      </c>
      <c r="B199" s="68" t="s">
        <v>45</v>
      </c>
      <c r="C199" s="69">
        <v>55215.459799999837</v>
      </c>
      <c r="D199" s="70">
        <v>4.0000000000000002E-4</v>
      </c>
      <c r="E199" s="41">
        <f t="shared" si="16"/>
        <v>12712.723640246077</v>
      </c>
      <c r="F199" s="41">
        <f t="shared" si="20"/>
        <v>12713</v>
      </c>
      <c r="G199" s="41">
        <f t="shared" si="17"/>
        <v>-8.0230000159644987E-2</v>
      </c>
      <c r="H199" s="41"/>
      <c r="I199" s="41"/>
      <c r="K199" s="41">
        <f t="shared" si="22"/>
        <v>-8.0230000159644987E-2</v>
      </c>
      <c r="L199" s="41"/>
      <c r="M199" s="41"/>
      <c r="N199" s="41"/>
      <c r="O199" s="41">
        <f t="shared" ca="1" si="18"/>
        <v>-0.12923174655183389</v>
      </c>
      <c r="P199" s="41"/>
      <c r="Q199" s="62">
        <f t="shared" si="19"/>
        <v>40196.959799999837</v>
      </c>
      <c r="R199" s="41"/>
    </row>
    <row r="200" spans="1:18" x14ac:dyDescent="0.2">
      <c r="A200" s="67" t="s">
        <v>57</v>
      </c>
      <c r="B200" s="68" t="s">
        <v>45</v>
      </c>
      <c r="C200" s="69">
        <v>55216.331400000025</v>
      </c>
      <c r="D200" s="70">
        <v>2.9999999999999997E-4</v>
      </c>
      <c r="E200" s="41">
        <f t="shared" si="16"/>
        <v>12715.725948124511</v>
      </c>
      <c r="F200" s="41">
        <f t="shared" si="20"/>
        <v>12716</v>
      </c>
      <c r="G200" s="41">
        <f t="shared" si="17"/>
        <v>-7.9559999976481777E-2</v>
      </c>
      <c r="H200" s="41"/>
      <c r="I200" s="41"/>
      <c r="K200" s="41">
        <f t="shared" si="22"/>
        <v>-7.9559999976481777E-2</v>
      </c>
      <c r="L200" s="41"/>
      <c r="M200" s="41"/>
      <c r="N200" s="41"/>
      <c r="O200" s="41">
        <f t="shared" ca="1" si="18"/>
        <v>-0.1291513052323805</v>
      </c>
      <c r="P200" s="41"/>
      <c r="Q200" s="62">
        <f t="shared" si="19"/>
        <v>40197.831400000025</v>
      </c>
      <c r="R200" s="41"/>
    </row>
    <row r="201" spans="1:18" x14ac:dyDescent="0.2">
      <c r="A201" s="67" t="s">
        <v>57</v>
      </c>
      <c r="B201" s="68" t="s">
        <v>46</v>
      </c>
      <c r="C201" s="69">
        <v>55216.477200000081</v>
      </c>
      <c r="D201" s="70">
        <v>5.0000000000000001E-4</v>
      </c>
      <c r="E201" s="41">
        <f t="shared" si="16"/>
        <v>12716.228169887649</v>
      </c>
      <c r="F201" s="41">
        <f t="shared" si="20"/>
        <v>12716.5</v>
      </c>
      <c r="G201" s="41">
        <f t="shared" si="17"/>
        <v>-7.8914999918197282E-2</v>
      </c>
      <c r="H201" s="41"/>
      <c r="I201" s="41"/>
      <c r="K201" s="41">
        <f t="shared" si="22"/>
        <v>-7.8914999918197282E-2</v>
      </c>
      <c r="L201" s="41"/>
      <c r="M201" s="41"/>
      <c r="N201" s="41"/>
      <c r="O201" s="41">
        <f t="shared" ca="1" si="18"/>
        <v>-0.12913789834580497</v>
      </c>
      <c r="P201" s="41"/>
      <c r="Q201" s="62">
        <f t="shared" si="19"/>
        <v>40197.977200000081</v>
      </c>
      <c r="R201" s="41"/>
    </row>
    <row r="202" spans="1:18" x14ac:dyDescent="0.2">
      <c r="A202" s="67" t="s">
        <v>57</v>
      </c>
      <c r="B202" s="68" t="s">
        <v>46</v>
      </c>
      <c r="C202" s="69">
        <v>55217.347899999935</v>
      </c>
      <c r="D202" s="70">
        <v>5.0000000000000001E-4</v>
      </c>
      <c r="E202" s="41">
        <f t="shared" si="16"/>
        <v>12719.227377630592</v>
      </c>
      <c r="F202" s="41">
        <f t="shared" si="20"/>
        <v>12719.5</v>
      </c>
      <c r="G202" s="41">
        <f t="shared" si="17"/>
        <v>-7.9145000061544124E-2</v>
      </c>
      <c r="H202" s="41"/>
      <c r="I202" s="41"/>
      <c r="K202" s="41">
        <f t="shared" si="22"/>
        <v>-7.9145000061544124E-2</v>
      </c>
      <c r="L202" s="41"/>
      <c r="M202" s="41"/>
      <c r="N202" s="41"/>
      <c r="O202" s="41">
        <f t="shared" ca="1" si="18"/>
        <v>-0.12905745702635157</v>
      </c>
      <c r="P202" s="41"/>
      <c r="Q202" s="62">
        <f t="shared" si="19"/>
        <v>40198.847899999935</v>
      </c>
      <c r="R202" s="41"/>
    </row>
    <row r="203" spans="1:18" x14ac:dyDescent="0.2">
      <c r="A203" s="67" t="s">
        <v>57</v>
      </c>
      <c r="B203" s="68" t="s">
        <v>45</v>
      </c>
      <c r="C203" s="69">
        <v>55218.362999999896</v>
      </c>
      <c r="D203" s="70">
        <v>2.9999999999999997E-4</v>
      </c>
      <c r="E203" s="41">
        <f t="shared" si="16"/>
        <v>12722.723984705652</v>
      </c>
      <c r="F203" s="41">
        <f t="shared" si="20"/>
        <v>12723</v>
      </c>
      <c r="G203" s="41">
        <f t="shared" si="17"/>
        <v>-8.0130000103963539E-2</v>
      </c>
      <c r="H203" s="41"/>
      <c r="I203" s="41"/>
      <c r="K203" s="41">
        <f t="shared" si="22"/>
        <v>-8.0130000103963539E-2</v>
      </c>
      <c r="L203" s="41"/>
      <c r="M203" s="41"/>
      <c r="N203" s="41"/>
      <c r="O203" s="41">
        <f t="shared" ca="1" si="18"/>
        <v>-0.12896360882032271</v>
      </c>
      <c r="P203" s="41"/>
      <c r="Q203" s="62">
        <f t="shared" si="19"/>
        <v>40199.862999999896</v>
      </c>
      <c r="R203" s="41"/>
    </row>
    <row r="204" spans="1:18" x14ac:dyDescent="0.2">
      <c r="A204" s="67" t="s">
        <v>57</v>
      </c>
      <c r="B204" s="68" t="s">
        <v>46</v>
      </c>
      <c r="C204" s="69">
        <v>55218.507799999788</v>
      </c>
      <c r="D204" s="70">
        <v>6.9999999999999999E-4</v>
      </c>
      <c r="E204" s="41">
        <f t="shared" si="16"/>
        <v>12723.222761874515</v>
      </c>
      <c r="F204" s="41">
        <f t="shared" si="20"/>
        <v>12723.5</v>
      </c>
      <c r="G204" s="41">
        <f t="shared" si="17"/>
        <v>-8.0485000209591817E-2</v>
      </c>
      <c r="H204" s="41"/>
      <c r="I204" s="41"/>
      <c r="K204" s="41">
        <f t="shared" si="22"/>
        <v>-8.0485000209591817E-2</v>
      </c>
      <c r="L204" s="41"/>
      <c r="M204" s="41"/>
      <c r="N204" s="41"/>
      <c r="O204" s="41">
        <f t="shared" ca="1" si="18"/>
        <v>-0.12895020193374712</v>
      </c>
      <c r="P204" s="41"/>
      <c r="Q204" s="62">
        <f t="shared" si="19"/>
        <v>40200.007799999788</v>
      </c>
      <c r="R204" s="41"/>
    </row>
    <row r="205" spans="1:18" x14ac:dyDescent="0.2">
      <c r="A205" s="67" t="s">
        <v>57</v>
      </c>
      <c r="B205" s="68" t="s">
        <v>45</v>
      </c>
      <c r="C205" s="69">
        <v>55220.395000000019</v>
      </c>
      <c r="D205" s="70">
        <v>4.0000000000000002E-4</v>
      </c>
      <c r="E205" s="41">
        <f t="shared" si="16"/>
        <v>12729.723399125143</v>
      </c>
      <c r="F205" s="41">
        <f t="shared" si="20"/>
        <v>12730</v>
      </c>
      <c r="G205" s="41">
        <f t="shared" si="17"/>
        <v>-8.0299999979615677E-2</v>
      </c>
      <c r="H205" s="41"/>
      <c r="I205" s="41"/>
      <c r="K205" s="41">
        <f t="shared" si="22"/>
        <v>-8.0299999979615677E-2</v>
      </c>
      <c r="L205" s="41"/>
      <c r="M205" s="41"/>
      <c r="N205" s="41"/>
      <c r="O205" s="41">
        <f t="shared" ca="1" si="18"/>
        <v>-0.12877591240826486</v>
      </c>
      <c r="P205" s="41"/>
      <c r="Q205" s="62">
        <f t="shared" si="19"/>
        <v>40201.895000000019</v>
      </c>
      <c r="R205" s="41"/>
    </row>
    <row r="206" spans="1:18" x14ac:dyDescent="0.2">
      <c r="A206" s="67" t="s">
        <v>57</v>
      </c>
      <c r="B206" s="68" t="s">
        <v>46</v>
      </c>
      <c r="C206" s="69">
        <v>55221.410300000105</v>
      </c>
      <c r="D206" s="70">
        <v>5.9999999999999995E-4</v>
      </c>
      <c r="E206" s="41">
        <f t="shared" si="16"/>
        <v>12733.220695119378</v>
      </c>
      <c r="F206" s="41">
        <f t="shared" si="20"/>
        <v>12733.5</v>
      </c>
      <c r="G206" s="41">
        <f t="shared" si="17"/>
        <v>-8.108499989612028E-2</v>
      </c>
      <c r="H206" s="41"/>
      <c r="I206" s="41"/>
      <c r="K206" s="41">
        <f t="shared" si="22"/>
        <v>-8.108499989612028E-2</v>
      </c>
      <c r="L206" s="41"/>
      <c r="M206" s="41"/>
      <c r="N206" s="41"/>
      <c r="O206" s="41">
        <f t="shared" ca="1" si="18"/>
        <v>-0.12868206420223594</v>
      </c>
      <c r="P206" s="41"/>
      <c r="Q206" s="62">
        <f t="shared" si="19"/>
        <v>40202.910300000105</v>
      </c>
      <c r="R206" s="41"/>
    </row>
    <row r="207" spans="1:18" x14ac:dyDescent="0.2">
      <c r="A207" s="67" t="s">
        <v>57</v>
      </c>
      <c r="B207" s="68" t="s">
        <v>45</v>
      </c>
      <c r="C207" s="69">
        <v>55231.426200000104</v>
      </c>
      <c r="D207" s="70">
        <v>4.0000000000000002E-4</v>
      </c>
      <c r="E207" s="41">
        <f t="shared" si="16"/>
        <v>12767.721401261084</v>
      </c>
      <c r="F207" s="41">
        <f t="shared" si="20"/>
        <v>12768</v>
      </c>
      <c r="G207" s="41">
        <f t="shared" si="17"/>
        <v>-8.0879999892204069E-2</v>
      </c>
      <c r="H207" s="41"/>
      <c r="I207" s="41"/>
      <c r="K207" s="41">
        <f t="shared" si="22"/>
        <v>-8.0879999892204069E-2</v>
      </c>
      <c r="L207" s="41"/>
      <c r="M207" s="41"/>
      <c r="N207" s="41"/>
      <c r="O207" s="41">
        <f t="shared" ca="1" si="18"/>
        <v>-0.12775698902852239</v>
      </c>
      <c r="P207" s="41"/>
      <c r="Q207" s="62">
        <f t="shared" si="19"/>
        <v>40212.926200000104</v>
      </c>
      <c r="R207" s="41"/>
    </row>
    <row r="208" spans="1:18" x14ac:dyDescent="0.2">
      <c r="A208" s="67" t="s">
        <v>57</v>
      </c>
      <c r="B208" s="68" t="s">
        <v>45</v>
      </c>
      <c r="C208" s="69">
        <v>55233.458399999887</v>
      </c>
      <c r="D208" s="70">
        <v>5.0000000000000001E-4</v>
      </c>
      <c r="E208" s="41">
        <f t="shared" si="16"/>
        <v>12774.721504598148</v>
      </c>
      <c r="F208" s="41">
        <f t="shared" si="20"/>
        <v>12775</v>
      </c>
      <c r="G208" s="41">
        <f t="shared" si="17"/>
        <v>-8.085000011487864E-2</v>
      </c>
      <c r="H208" s="41"/>
      <c r="I208" s="41"/>
      <c r="K208" s="41">
        <f t="shared" si="22"/>
        <v>-8.085000011487864E-2</v>
      </c>
      <c r="L208" s="41"/>
      <c r="M208" s="41"/>
      <c r="N208" s="41"/>
      <c r="O208" s="41">
        <f t="shared" ca="1" si="18"/>
        <v>-0.12756929261646455</v>
      </c>
      <c r="P208" s="41"/>
      <c r="Q208" s="62">
        <f t="shared" si="19"/>
        <v>40214.958399999887</v>
      </c>
      <c r="R208" s="41"/>
    </row>
    <row r="209" spans="1:18" x14ac:dyDescent="0.2">
      <c r="A209" s="67" t="s">
        <v>57</v>
      </c>
      <c r="B209" s="68" t="s">
        <v>45</v>
      </c>
      <c r="C209" s="69">
        <v>55479.635499999858</v>
      </c>
      <c r="D209" s="70">
        <v>8.0000000000000004E-4</v>
      </c>
      <c r="E209" s="41">
        <f t="shared" si="16"/>
        <v>13622.701594846407</v>
      </c>
      <c r="F209" s="41">
        <f t="shared" si="20"/>
        <v>13623</v>
      </c>
      <c r="G209" s="41">
        <f t="shared" si="17"/>
        <v>-8.6630000136210583E-2</v>
      </c>
      <c r="H209" s="41"/>
      <c r="I209" s="41"/>
      <c r="K209" s="41">
        <f t="shared" si="22"/>
        <v>-8.6630000136210583E-2</v>
      </c>
      <c r="L209" s="41"/>
      <c r="M209" s="41"/>
      <c r="N209" s="41"/>
      <c r="O209" s="41">
        <f t="shared" ca="1" si="18"/>
        <v>-0.10483121298431652</v>
      </c>
      <c r="P209" s="41"/>
      <c r="Q209" s="62">
        <f t="shared" si="19"/>
        <v>40461.135499999858</v>
      </c>
      <c r="R209" s="41"/>
    </row>
    <row r="210" spans="1:18" x14ac:dyDescent="0.2">
      <c r="A210" s="67" t="s">
        <v>57</v>
      </c>
      <c r="B210" s="68" t="s">
        <v>46</v>
      </c>
      <c r="C210" s="69">
        <v>55482.68339999998</v>
      </c>
      <c r="D210" s="70">
        <v>4.0000000000000002E-4</v>
      </c>
      <c r="E210" s="41">
        <f t="shared" si="16"/>
        <v>13633.200372016057</v>
      </c>
      <c r="F210" s="41">
        <f t="shared" si="20"/>
        <v>13633.5</v>
      </c>
      <c r="G210" s="41">
        <f t="shared" si="17"/>
        <v>-8.6985000016284175E-2</v>
      </c>
      <c r="H210" s="41"/>
      <c r="I210" s="41"/>
      <c r="K210" s="41">
        <f t="shared" si="22"/>
        <v>-8.6985000016284175E-2</v>
      </c>
      <c r="L210" s="41"/>
      <c r="M210" s="41"/>
      <c r="N210" s="41"/>
      <c r="O210" s="41">
        <f t="shared" ca="1" si="18"/>
        <v>-0.10454966836622975</v>
      </c>
      <c r="P210" s="41"/>
      <c r="Q210" s="62">
        <f t="shared" si="19"/>
        <v>40464.18339999998</v>
      </c>
      <c r="R210" s="41"/>
    </row>
    <row r="211" spans="1:18" x14ac:dyDescent="0.2">
      <c r="A211" s="67" t="s">
        <v>57</v>
      </c>
      <c r="B211" s="68" t="s">
        <v>45</v>
      </c>
      <c r="C211" s="69">
        <v>55483.69989999989</v>
      </c>
      <c r="D211" s="70">
        <v>4.0000000000000002E-4</v>
      </c>
      <c r="E211" s="41">
        <f t="shared" si="16"/>
        <v>13636.70180152214</v>
      </c>
      <c r="F211" s="41">
        <f t="shared" si="20"/>
        <v>13637</v>
      </c>
      <c r="G211" s="41">
        <f t="shared" si="17"/>
        <v>-8.657000010862248E-2</v>
      </c>
      <c r="H211" s="41"/>
      <c r="I211" s="41"/>
      <c r="K211" s="41">
        <f t="shared" si="22"/>
        <v>-8.657000010862248E-2</v>
      </c>
      <c r="L211" s="41"/>
      <c r="M211" s="41"/>
      <c r="N211" s="41"/>
      <c r="O211" s="41">
        <f t="shared" ca="1" si="18"/>
        <v>-0.10445582016020089</v>
      </c>
      <c r="P211" s="41"/>
      <c r="Q211" s="62">
        <f t="shared" si="19"/>
        <v>40465.19989999989</v>
      </c>
      <c r="R211" s="41"/>
    </row>
    <row r="212" spans="1:18" x14ac:dyDescent="0.2">
      <c r="A212" s="67" t="s">
        <v>57</v>
      </c>
      <c r="B212" s="68" t="s">
        <v>46</v>
      </c>
      <c r="C212" s="69">
        <v>55486.747800000012</v>
      </c>
      <c r="D212" s="70">
        <v>8.9999999999999998E-4</v>
      </c>
      <c r="E212" s="41">
        <f t="shared" si="16"/>
        <v>13647.200578691791</v>
      </c>
      <c r="F212" s="41">
        <f t="shared" si="20"/>
        <v>13647.5</v>
      </c>
      <c r="G212" s="41">
        <f t="shared" si="17"/>
        <v>-8.6924999988696072E-2</v>
      </c>
      <c r="H212" s="41"/>
      <c r="I212" s="41"/>
      <c r="K212" s="41">
        <f t="shared" si="22"/>
        <v>-8.6924999988696072E-2</v>
      </c>
      <c r="L212" s="41"/>
      <c r="M212" s="41"/>
      <c r="N212" s="41"/>
      <c r="O212" s="41">
        <f t="shared" ca="1" si="18"/>
        <v>-0.10417427554211411</v>
      </c>
      <c r="P212" s="41"/>
      <c r="Q212" s="62">
        <f t="shared" si="19"/>
        <v>40468.247800000012</v>
      </c>
      <c r="R212" s="41"/>
    </row>
    <row r="213" spans="1:18" x14ac:dyDescent="0.2">
      <c r="A213" s="67" t="s">
        <v>57</v>
      </c>
      <c r="B213" s="68" t="s">
        <v>45</v>
      </c>
      <c r="C213" s="69">
        <v>55490.666999999899</v>
      </c>
      <c r="D213" s="70">
        <v>6.9999999999999999E-4</v>
      </c>
      <c r="E213" s="41">
        <f t="shared" ref="E213:E254" si="23">+(C213-C$7)/C$8</f>
        <v>13660.700630360308</v>
      </c>
      <c r="F213" s="41">
        <f t="shared" si="20"/>
        <v>13661</v>
      </c>
      <c r="G213" s="41">
        <f t="shared" ref="G213:G276" si="24">+C213-(C$7+F213*C$8)</f>
        <v>-8.6910000100033358E-2</v>
      </c>
      <c r="H213" s="41"/>
      <c r="I213" s="41"/>
      <c r="K213" s="41">
        <f t="shared" si="22"/>
        <v>-8.6910000100033358E-2</v>
      </c>
      <c r="L213" s="41"/>
      <c r="M213" s="41"/>
      <c r="N213" s="41"/>
      <c r="O213" s="41">
        <f t="shared" ref="O213:O254" ca="1" si="25">+C$11+C$12*$F213</f>
        <v>-0.103812289604574</v>
      </c>
      <c r="P213" s="41"/>
      <c r="Q213" s="62">
        <f t="shared" ref="Q213:Q254" si="26">+C213-15018.5</f>
        <v>40472.166999999899</v>
      </c>
      <c r="R213" s="41"/>
    </row>
    <row r="214" spans="1:18" x14ac:dyDescent="0.2">
      <c r="A214" s="67" t="s">
        <v>57</v>
      </c>
      <c r="B214" s="68" t="s">
        <v>45</v>
      </c>
      <c r="C214" s="69">
        <v>55492.698599999771</v>
      </c>
      <c r="D214" s="70">
        <v>1.1999999999999999E-3</v>
      </c>
      <c r="E214" s="41">
        <f t="shared" si="23"/>
        <v>13667.698666941451</v>
      </c>
      <c r="F214" s="41">
        <f t="shared" ref="F214:F277" si="27">ROUND(2*E214,0)/2+0.5</f>
        <v>13668</v>
      </c>
      <c r="G214" s="41">
        <f t="shared" si="24"/>
        <v>-8.748000022751512E-2</v>
      </c>
      <c r="H214" s="41"/>
      <c r="I214" s="41"/>
      <c r="K214" s="41">
        <f t="shared" si="22"/>
        <v>-8.748000022751512E-2</v>
      </c>
      <c r="L214" s="41"/>
      <c r="M214" s="41"/>
      <c r="N214" s="41"/>
      <c r="O214" s="41">
        <f t="shared" ca="1" si="25"/>
        <v>-0.10362459319251621</v>
      </c>
      <c r="P214" s="41"/>
      <c r="Q214" s="62">
        <f t="shared" si="26"/>
        <v>40474.198599999771</v>
      </c>
      <c r="R214" s="41"/>
    </row>
    <row r="215" spans="1:18" x14ac:dyDescent="0.2">
      <c r="A215" s="67" t="s">
        <v>57</v>
      </c>
      <c r="B215" s="68" t="s">
        <v>46</v>
      </c>
      <c r="C215" s="69">
        <v>55498.649900000077</v>
      </c>
      <c r="D215" s="70">
        <v>8.9999999999999998E-4</v>
      </c>
      <c r="E215" s="41">
        <f t="shared" si="23"/>
        <v>13688.198477489852</v>
      </c>
      <c r="F215" s="41">
        <f t="shared" si="27"/>
        <v>13688.5</v>
      </c>
      <c r="G215" s="41">
        <f t="shared" si="24"/>
        <v>-8.7534999918716494E-2</v>
      </c>
      <c r="H215" s="41"/>
      <c r="I215" s="41"/>
      <c r="K215" s="41">
        <f t="shared" si="22"/>
        <v>-8.7534999918716494E-2</v>
      </c>
      <c r="L215" s="41"/>
      <c r="M215" s="41"/>
      <c r="N215" s="41"/>
      <c r="O215" s="41">
        <f t="shared" ca="1" si="25"/>
        <v>-0.10307491084291831</v>
      </c>
      <c r="P215" s="41"/>
      <c r="Q215" s="62">
        <f t="shared" si="26"/>
        <v>40480.149900000077</v>
      </c>
      <c r="R215" s="41"/>
    </row>
    <row r="216" spans="1:18" x14ac:dyDescent="0.2">
      <c r="A216" s="67" t="s">
        <v>57</v>
      </c>
      <c r="B216" s="68" t="s">
        <v>45</v>
      </c>
      <c r="C216" s="69">
        <v>55499.666100000031</v>
      </c>
      <c r="D216" s="70">
        <v>5.9999999999999995E-4</v>
      </c>
      <c r="E216" s="41">
        <f t="shared" si="23"/>
        <v>13691.698873617972</v>
      </c>
      <c r="F216" s="41">
        <f t="shared" si="27"/>
        <v>13692</v>
      </c>
      <c r="G216" s="41">
        <f t="shared" si="24"/>
        <v>-8.7419999967096373E-2</v>
      </c>
      <c r="H216" s="41"/>
      <c r="I216" s="41"/>
      <c r="K216" s="41">
        <f t="shared" si="22"/>
        <v>-8.7419999967096373E-2</v>
      </c>
      <c r="L216" s="41"/>
      <c r="M216" s="41"/>
      <c r="N216" s="41"/>
      <c r="O216" s="41">
        <f t="shared" ca="1" si="25"/>
        <v>-0.10298106263688939</v>
      </c>
      <c r="P216" s="41"/>
      <c r="Q216" s="62">
        <f t="shared" si="26"/>
        <v>40481.166100000031</v>
      </c>
      <c r="R216" s="41"/>
    </row>
    <row r="217" spans="1:18" x14ac:dyDescent="0.2">
      <c r="A217" s="67" t="s">
        <v>57</v>
      </c>
      <c r="B217" s="68" t="s">
        <v>46</v>
      </c>
      <c r="C217" s="69">
        <v>55500.682299999986</v>
      </c>
      <c r="D217" s="70">
        <v>5.9999999999999995E-4</v>
      </c>
      <c r="E217" s="41">
        <f t="shared" si="23"/>
        <v>13695.199269746092</v>
      </c>
      <c r="F217" s="41">
        <f t="shared" si="27"/>
        <v>13695.5</v>
      </c>
      <c r="G217" s="41">
        <f t="shared" si="24"/>
        <v>-8.7305000015476253E-2</v>
      </c>
      <c r="H217" s="41"/>
      <c r="I217" s="41"/>
      <c r="K217" s="41">
        <f t="shared" si="22"/>
        <v>-8.7305000015476253E-2</v>
      </c>
      <c r="L217" s="41"/>
      <c r="M217" s="41"/>
      <c r="N217" s="41"/>
      <c r="O217" s="41">
        <f t="shared" ca="1" si="25"/>
        <v>-0.10288721443086046</v>
      </c>
      <c r="P217" s="41"/>
      <c r="Q217" s="62">
        <f t="shared" si="26"/>
        <v>40482.182299999986</v>
      </c>
      <c r="R217" s="41"/>
    </row>
    <row r="218" spans="1:18" x14ac:dyDescent="0.2">
      <c r="A218" s="67" t="s">
        <v>57</v>
      </c>
      <c r="B218" s="68" t="s">
        <v>46</v>
      </c>
      <c r="C218" s="69">
        <v>55502.714199999813</v>
      </c>
      <c r="D218" s="70">
        <v>5.9999999999999995E-4</v>
      </c>
      <c r="E218" s="41">
        <f t="shared" si="23"/>
        <v>13702.198339705194</v>
      </c>
      <c r="F218" s="41">
        <f t="shared" si="27"/>
        <v>13702.5</v>
      </c>
      <c r="G218" s="41">
        <f t="shared" si="24"/>
        <v>-8.7575000186916441E-2</v>
      </c>
      <c r="H218" s="41"/>
      <c r="I218" s="41"/>
      <c r="K218" s="41">
        <f t="shared" si="22"/>
        <v>-8.7575000186916441E-2</v>
      </c>
      <c r="L218" s="41"/>
      <c r="M218" s="41"/>
      <c r="N218" s="41"/>
      <c r="O218" s="41">
        <f t="shared" ca="1" si="25"/>
        <v>-0.10269951801880262</v>
      </c>
      <c r="P218" s="41"/>
      <c r="Q218" s="62">
        <f t="shared" si="26"/>
        <v>40484.214199999813</v>
      </c>
      <c r="R218" s="41"/>
    </row>
    <row r="219" spans="1:18" x14ac:dyDescent="0.2">
      <c r="A219" s="67" t="s">
        <v>57</v>
      </c>
      <c r="B219" s="68" t="s">
        <v>45</v>
      </c>
      <c r="C219" s="69">
        <v>55506.633899999782</v>
      </c>
      <c r="D219" s="70">
        <v>6.9999999999999999E-4</v>
      </c>
      <c r="E219" s="41">
        <f t="shared" si="23"/>
        <v>13715.70011367085</v>
      </c>
      <c r="F219" s="41">
        <f t="shared" si="27"/>
        <v>13716</v>
      </c>
      <c r="G219" s="41">
        <f t="shared" si="24"/>
        <v>-8.706000021629734E-2</v>
      </c>
      <c r="H219" s="41"/>
      <c r="I219" s="41"/>
      <c r="K219" s="41">
        <f t="shared" si="22"/>
        <v>-8.706000021629734E-2</v>
      </c>
      <c r="L219" s="41"/>
      <c r="M219" s="41"/>
      <c r="N219" s="41"/>
      <c r="O219" s="41">
        <f t="shared" ca="1" si="25"/>
        <v>-0.10233753208126256</v>
      </c>
      <c r="P219" s="41"/>
      <c r="Q219" s="62">
        <f t="shared" si="26"/>
        <v>40488.133899999782</v>
      </c>
      <c r="R219" s="41"/>
    </row>
    <row r="220" spans="1:18" x14ac:dyDescent="0.2">
      <c r="A220" s="60" t="s">
        <v>50</v>
      </c>
      <c r="B220" s="34" t="s">
        <v>46</v>
      </c>
      <c r="C220" s="33">
        <v>55506.924800000001</v>
      </c>
      <c r="D220" s="33">
        <v>2.9999999999999997E-4</v>
      </c>
      <c r="E220" s="41">
        <f t="shared" si="23"/>
        <v>13716.70214598189</v>
      </c>
      <c r="F220" s="41">
        <f t="shared" si="27"/>
        <v>13717</v>
      </c>
      <c r="G220" s="41">
        <f t="shared" si="24"/>
        <v>-8.6469999994733371E-2</v>
      </c>
      <c r="H220" s="41"/>
      <c r="I220" s="41"/>
      <c r="J220" s="41">
        <f>+G220</f>
        <v>-8.6469999994733371E-2</v>
      </c>
      <c r="K220" s="41"/>
      <c r="L220" s="41"/>
      <c r="M220" s="41"/>
      <c r="N220" s="41"/>
      <c r="O220" s="41">
        <f t="shared" ca="1" si="25"/>
        <v>-0.10231071830811145</v>
      </c>
      <c r="P220" s="41"/>
      <c r="Q220" s="62">
        <f t="shared" si="26"/>
        <v>40488.424800000001</v>
      </c>
      <c r="R220" s="41"/>
    </row>
    <row r="221" spans="1:18" x14ac:dyDescent="0.2">
      <c r="A221" s="67" t="s">
        <v>57</v>
      </c>
      <c r="B221" s="68" t="s">
        <v>46</v>
      </c>
      <c r="C221" s="69">
        <v>55507.649600000121</v>
      </c>
      <c r="D221" s="70">
        <v>4.0000000000000002E-4</v>
      </c>
      <c r="E221" s="41">
        <f t="shared" si="23"/>
        <v>13719.198787503436</v>
      </c>
      <c r="F221" s="41">
        <f t="shared" si="27"/>
        <v>13719.5</v>
      </c>
      <c r="G221" s="41">
        <f t="shared" si="24"/>
        <v>-8.7444999880972318E-2</v>
      </c>
      <c r="H221" s="41"/>
      <c r="I221" s="41"/>
      <c r="K221" s="41">
        <f t="shared" ref="K221:K250" si="28">+G221</f>
        <v>-8.7444999880972318E-2</v>
      </c>
      <c r="L221" s="41"/>
      <c r="M221" s="41"/>
      <c r="N221" s="41"/>
      <c r="O221" s="41">
        <f t="shared" ca="1" si="25"/>
        <v>-0.10224368387523364</v>
      </c>
      <c r="P221" s="41"/>
      <c r="Q221" s="62">
        <f t="shared" si="26"/>
        <v>40489.149600000121</v>
      </c>
      <c r="R221" s="41"/>
    </row>
    <row r="222" spans="1:18" x14ac:dyDescent="0.2">
      <c r="A222" s="67" t="s">
        <v>57</v>
      </c>
      <c r="B222" s="68" t="s">
        <v>45</v>
      </c>
      <c r="C222" s="69">
        <v>55508.666900000069</v>
      </c>
      <c r="D222" s="70">
        <v>8.0000000000000004E-4</v>
      </c>
      <c r="E222" s="41">
        <f t="shared" si="23"/>
        <v>13722.702972684618</v>
      </c>
      <c r="F222" s="41">
        <f t="shared" si="27"/>
        <v>13723</v>
      </c>
      <c r="G222" s="41">
        <f t="shared" si="24"/>
        <v>-8.6229999928036705E-2</v>
      </c>
      <c r="H222" s="41"/>
      <c r="I222" s="41"/>
      <c r="K222" s="41">
        <f t="shared" si="28"/>
        <v>-8.6229999928036705E-2</v>
      </c>
      <c r="L222" s="41"/>
      <c r="M222" s="41"/>
      <c r="N222" s="41"/>
      <c r="O222" s="41">
        <f t="shared" ca="1" si="25"/>
        <v>-0.10214983566920471</v>
      </c>
      <c r="P222" s="41"/>
      <c r="Q222" s="62">
        <f t="shared" si="26"/>
        <v>40490.166900000069</v>
      </c>
      <c r="R222" s="41"/>
    </row>
    <row r="223" spans="1:18" x14ac:dyDescent="0.2">
      <c r="A223" s="67" t="s">
        <v>57</v>
      </c>
      <c r="B223" s="68" t="s">
        <v>46</v>
      </c>
      <c r="C223" s="69">
        <v>55509.681799999904</v>
      </c>
      <c r="D223" s="70">
        <v>5.9999999999999995E-4</v>
      </c>
      <c r="E223" s="41">
        <f t="shared" si="23"/>
        <v>13726.1988908405</v>
      </c>
      <c r="F223" s="41">
        <f t="shared" si="27"/>
        <v>13726.5</v>
      </c>
      <c r="G223" s="41">
        <f t="shared" si="24"/>
        <v>-8.7415000096370932E-2</v>
      </c>
      <c r="H223" s="41"/>
      <c r="I223" s="41"/>
      <c r="K223" s="41">
        <f t="shared" si="28"/>
        <v>-8.7415000096370932E-2</v>
      </c>
      <c r="L223" s="41"/>
      <c r="M223" s="41"/>
      <c r="N223" s="41"/>
      <c r="O223" s="41">
        <f t="shared" ca="1" si="25"/>
        <v>-0.10205598746317579</v>
      </c>
      <c r="P223" s="41"/>
      <c r="Q223" s="62">
        <f t="shared" si="26"/>
        <v>40491.181799999904</v>
      </c>
      <c r="R223" s="41"/>
    </row>
    <row r="224" spans="1:18" x14ac:dyDescent="0.2">
      <c r="A224" s="67" t="s">
        <v>57</v>
      </c>
      <c r="B224" s="68" t="s">
        <v>46</v>
      </c>
      <c r="C224" s="69">
        <v>55510.552699999884</v>
      </c>
      <c r="D224" s="70">
        <v>5.9999999999999995E-4</v>
      </c>
      <c r="E224" s="41">
        <f t="shared" si="23"/>
        <v>13729.198787502621</v>
      </c>
      <c r="F224" s="41">
        <f t="shared" si="27"/>
        <v>13729.5</v>
      </c>
      <c r="G224" s="41">
        <f t="shared" si="24"/>
        <v>-8.7445000113802962E-2</v>
      </c>
      <c r="H224" s="41"/>
      <c r="I224" s="41"/>
      <c r="K224" s="41">
        <f t="shared" si="28"/>
        <v>-8.7445000113802962E-2</v>
      </c>
      <c r="L224" s="41"/>
      <c r="M224" s="41"/>
      <c r="N224" s="41"/>
      <c r="O224" s="41">
        <f t="shared" ca="1" si="25"/>
        <v>-0.10197554614372245</v>
      </c>
      <c r="P224" s="41"/>
      <c r="Q224" s="62">
        <f t="shared" si="26"/>
        <v>40492.052699999884</v>
      </c>
      <c r="R224" s="41"/>
    </row>
    <row r="225" spans="1:18" x14ac:dyDescent="0.2">
      <c r="A225" s="67" t="s">
        <v>57</v>
      </c>
      <c r="B225" s="68" t="s">
        <v>45</v>
      </c>
      <c r="C225" s="69">
        <v>55510.697999999858</v>
      </c>
      <c r="D225" s="70">
        <v>5.0000000000000001E-4</v>
      </c>
      <c r="E225" s="41">
        <f t="shared" si="23"/>
        <v>13729.699286968622</v>
      </c>
      <c r="F225" s="41">
        <f t="shared" si="27"/>
        <v>13730</v>
      </c>
      <c r="G225" s="41">
        <f t="shared" si="24"/>
        <v>-8.7300000137474854E-2</v>
      </c>
      <c r="H225" s="41"/>
      <c r="I225" s="41"/>
      <c r="K225" s="41">
        <f t="shared" si="28"/>
        <v>-8.7300000137474854E-2</v>
      </c>
      <c r="L225" s="41"/>
      <c r="M225" s="41"/>
      <c r="N225" s="41"/>
      <c r="O225" s="41">
        <f t="shared" ca="1" si="25"/>
        <v>-0.10196213925714687</v>
      </c>
      <c r="P225" s="41"/>
      <c r="Q225" s="62">
        <f t="shared" si="26"/>
        <v>40492.197999999858</v>
      </c>
      <c r="R225" s="41"/>
    </row>
    <row r="226" spans="1:18" x14ac:dyDescent="0.2">
      <c r="A226" s="67" t="s">
        <v>57</v>
      </c>
      <c r="B226" s="68" t="s">
        <v>45</v>
      </c>
      <c r="C226" s="69">
        <v>55511.568599999882</v>
      </c>
      <c r="D226" s="70">
        <v>5.0000000000000001E-4</v>
      </c>
      <c r="E226" s="41">
        <f t="shared" si="23"/>
        <v>13732.69815025278</v>
      </c>
      <c r="F226" s="41">
        <f t="shared" si="27"/>
        <v>13733</v>
      </c>
      <c r="G226" s="41">
        <f t="shared" si="24"/>
        <v>-8.7630000118224416E-2</v>
      </c>
      <c r="H226" s="41"/>
      <c r="I226" s="41"/>
      <c r="K226" s="41">
        <f t="shared" si="28"/>
        <v>-8.7630000118224416E-2</v>
      </c>
      <c r="L226" s="41"/>
      <c r="M226" s="41"/>
      <c r="N226" s="41"/>
      <c r="O226" s="41">
        <f t="shared" ca="1" si="25"/>
        <v>-0.10188169793769353</v>
      </c>
      <c r="P226" s="41"/>
      <c r="Q226" s="62">
        <f t="shared" si="26"/>
        <v>40493.068599999882</v>
      </c>
      <c r="R226" s="41"/>
    </row>
    <row r="227" spans="1:18" x14ac:dyDescent="0.2">
      <c r="A227" s="67" t="s">
        <v>57</v>
      </c>
      <c r="B227" s="68" t="s">
        <v>45</v>
      </c>
      <c r="C227" s="69">
        <v>55511.568599999882</v>
      </c>
      <c r="D227" s="70">
        <v>5.0000000000000001E-4</v>
      </c>
      <c r="E227" s="41">
        <f t="shared" si="23"/>
        <v>13732.69815025278</v>
      </c>
      <c r="F227" s="41">
        <f t="shared" si="27"/>
        <v>13733</v>
      </c>
      <c r="G227" s="41">
        <f t="shared" si="24"/>
        <v>-8.7630000118224416E-2</v>
      </c>
      <c r="H227" s="41"/>
      <c r="I227" s="41"/>
      <c r="K227" s="41">
        <f t="shared" si="28"/>
        <v>-8.7630000118224416E-2</v>
      </c>
      <c r="L227" s="41"/>
      <c r="M227" s="41"/>
      <c r="N227" s="41"/>
      <c r="O227" s="41">
        <f t="shared" ca="1" si="25"/>
        <v>-0.10188169793769353</v>
      </c>
      <c r="P227" s="41"/>
      <c r="Q227" s="62">
        <f t="shared" si="26"/>
        <v>40493.068599999882</v>
      </c>
      <c r="R227" s="41"/>
    </row>
    <row r="228" spans="1:18" x14ac:dyDescent="0.2">
      <c r="A228" s="67" t="s">
        <v>57</v>
      </c>
      <c r="B228" s="68" t="s">
        <v>45</v>
      </c>
      <c r="C228" s="69">
        <v>55513.600500000175</v>
      </c>
      <c r="D228" s="70">
        <v>2.9999999999999997E-4</v>
      </c>
      <c r="E228" s="41">
        <f t="shared" si="23"/>
        <v>13739.697220213486</v>
      </c>
      <c r="F228" s="41">
        <f t="shared" si="27"/>
        <v>13740</v>
      </c>
      <c r="G228" s="41">
        <f t="shared" si="24"/>
        <v>-8.7899999824003316E-2</v>
      </c>
      <c r="H228" s="41"/>
      <c r="I228" s="41"/>
      <c r="K228" s="41">
        <f t="shared" si="28"/>
        <v>-8.7899999824003316E-2</v>
      </c>
      <c r="L228" s="41"/>
      <c r="M228" s="41"/>
      <c r="N228" s="41"/>
      <c r="O228" s="41">
        <f t="shared" ca="1" si="25"/>
        <v>-0.10169400152563574</v>
      </c>
      <c r="P228" s="41"/>
      <c r="Q228" s="62">
        <f t="shared" si="26"/>
        <v>40495.100500000175</v>
      </c>
      <c r="R228" s="41"/>
    </row>
    <row r="229" spans="1:18" x14ac:dyDescent="0.2">
      <c r="A229" s="67" t="s">
        <v>57</v>
      </c>
      <c r="B229" s="68" t="s">
        <v>46</v>
      </c>
      <c r="C229" s="69">
        <v>55514.617099999916</v>
      </c>
      <c r="D229" s="70">
        <v>5.9999999999999995E-4</v>
      </c>
      <c r="E229" s="41">
        <f t="shared" si="23"/>
        <v>13743.198994178354</v>
      </c>
      <c r="F229" s="41">
        <f t="shared" si="27"/>
        <v>13743.5</v>
      </c>
      <c r="G229" s="41">
        <f t="shared" si="24"/>
        <v>-8.7385000078938901E-2</v>
      </c>
      <c r="H229" s="41"/>
      <c r="I229" s="41"/>
      <c r="K229" s="41">
        <f t="shared" si="28"/>
        <v>-8.7385000078938901E-2</v>
      </c>
      <c r="L229" s="41"/>
      <c r="M229" s="41"/>
      <c r="N229" s="41"/>
      <c r="O229" s="41">
        <f t="shared" ca="1" si="25"/>
        <v>-0.10160015331960681</v>
      </c>
      <c r="P229" s="41"/>
      <c r="Q229" s="62">
        <f t="shared" si="26"/>
        <v>40496.117099999916</v>
      </c>
      <c r="R229" s="41"/>
    </row>
    <row r="230" spans="1:18" x14ac:dyDescent="0.2">
      <c r="A230" s="67" t="s">
        <v>57</v>
      </c>
      <c r="B230" s="68" t="s">
        <v>46</v>
      </c>
      <c r="C230" s="69">
        <v>55516.649100000039</v>
      </c>
      <c r="D230" s="70">
        <v>5.0000000000000001E-4</v>
      </c>
      <c r="E230" s="41">
        <f t="shared" si="23"/>
        <v>13750.198408597846</v>
      </c>
      <c r="F230" s="41">
        <f t="shared" si="27"/>
        <v>13750.5</v>
      </c>
      <c r="G230" s="41">
        <f t="shared" si="24"/>
        <v>-8.7554999961866997E-2</v>
      </c>
      <c r="H230" s="41"/>
      <c r="I230" s="41"/>
      <c r="K230" s="41">
        <f t="shared" si="28"/>
        <v>-8.7554999961866997E-2</v>
      </c>
      <c r="L230" s="41"/>
      <c r="M230" s="41"/>
      <c r="N230" s="41"/>
      <c r="O230" s="41">
        <f t="shared" ca="1" si="25"/>
        <v>-0.10141245690754896</v>
      </c>
      <c r="P230" s="41"/>
      <c r="Q230" s="62">
        <f t="shared" si="26"/>
        <v>40498.149100000039</v>
      </c>
      <c r="R230" s="41"/>
    </row>
    <row r="231" spans="1:18" x14ac:dyDescent="0.2">
      <c r="A231" s="67" t="s">
        <v>57</v>
      </c>
      <c r="B231" s="68" t="s">
        <v>45</v>
      </c>
      <c r="C231" s="69">
        <v>55518.536600000225</v>
      </c>
      <c r="D231" s="70">
        <v>8.0000000000000004E-4</v>
      </c>
      <c r="E231" s="41">
        <f t="shared" si="23"/>
        <v>13756.700079226437</v>
      </c>
      <c r="F231" s="41">
        <f t="shared" si="27"/>
        <v>13757</v>
      </c>
      <c r="G231" s="41">
        <f t="shared" si="24"/>
        <v>-8.7069999775849283E-2</v>
      </c>
      <c r="H231" s="41"/>
      <c r="I231" s="41"/>
      <c r="K231" s="41">
        <f t="shared" si="28"/>
        <v>-8.7069999775849283E-2</v>
      </c>
      <c r="L231" s="41"/>
      <c r="M231" s="41"/>
      <c r="N231" s="41"/>
      <c r="O231" s="41">
        <f t="shared" ca="1" si="25"/>
        <v>-0.1012381673820667</v>
      </c>
      <c r="P231" s="41"/>
      <c r="Q231" s="62">
        <f t="shared" si="26"/>
        <v>40500.036600000225</v>
      </c>
      <c r="R231" s="41"/>
    </row>
    <row r="232" spans="1:18" x14ac:dyDescent="0.2">
      <c r="A232" s="67" t="s">
        <v>57</v>
      </c>
      <c r="B232" s="68" t="s">
        <v>46</v>
      </c>
      <c r="C232" s="69">
        <v>55518.681799999904</v>
      </c>
      <c r="D232" s="70">
        <v>5.0000000000000001E-4</v>
      </c>
      <c r="E232" s="41">
        <f t="shared" si="23"/>
        <v>13757.200234232048</v>
      </c>
      <c r="F232" s="41">
        <f t="shared" si="27"/>
        <v>13757.5</v>
      </c>
      <c r="G232" s="41">
        <f t="shared" si="24"/>
        <v>-8.7025000095309224E-2</v>
      </c>
      <c r="H232" s="41"/>
      <c r="I232" s="41"/>
      <c r="K232" s="41">
        <f t="shared" si="28"/>
        <v>-8.7025000095309224E-2</v>
      </c>
      <c r="L232" s="41"/>
      <c r="M232" s="41"/>
      <c r="N232" s="41"/>
      <c r="O232" s="41">
        <f t="shared" ca="1" si="25"/>
        <v>-0.10122476049549117</v>
      </c>
      <c r="P232" s="41"/>
      <c r="Q232" s="62">
        <f t="shared" si="26"/>
        <v>40500.181799999904</v>
      </c>
      <c r="R232" s="41"/>
    </row>
    <row r="233" spans="1:18" x14ac:dyDescent="0.2">
      <c r="A233" s="67" t="s">
        <v>57</v>
      </c>
      <c r="B233" s="68" t="s">
        <v>45</v>
      </c>
      <c r="C233" s="69">
        <v>55531.600399999879</v>
      </c>
      <c r="D233" s="70">
        <v>5.0000000000000001E-4</v>
      </c>
      <c r="E233" s="41">
        <f t="shared" si="23"/>
        <v>13801.699562536191</v>
      </c>
      <c r="F233" s="41">
        <f t="shared" si="27"/>
        <v>13802</v>
      </c>
      <c r="G233" s="41">
        <f t="shared" si="24"/>
        <v>-8.7220000117667951E-2</v>
      </c>
      <c r="H233" s="41"/>
      <c r="I233" s="41"/>
      <c r="K233" s="41">
        <f t="shared" si="28"/>
        <v>-8.7220000117667951E-2</v>
      </c>
      <c r="L233" s="41"/>
      <c r="M233" s="41"/>
      <c r="N233" s="41"/>
      <c r="O233" s="41">
        <f t="shared" ca="1" si="25"/>
        <v>-0.10003154759026639</v>
      </c>
      <c r="P233" s="41"/>
      <c r="Q233" s="62">
        <f t="shared" si="26"/>
        <v>40513.100399999879</v>
      </c>
      <c r="R233" s="41"/>
    </row>
    <row r="234" spans="1:18" x14ac:dyDescent="0.2">
      <c r="A234" s="67" t="s">
        <v>57</v>
      </c>
      <c r="B234" s="68" t="s">
        <v>46</v>
      </c>
      <c r="C234" s="69">
        <v>55544.5177000002</v>
      </c>
      <c r="D234" s="70">
        <v>5.9999999999999995E-4</v>
      </c>
      <c r="E234" s="41">
        <f t="shared" si="23"/>
        <v>13846.1944128697</v>
      </c>
      <c r="F234" s="41">
        <f t="shared" si="27"/>
        <v>13846.5</v>
      </c>
      <c r="G234" s="41">
        <f t="shared" si="24"/>
        <v>-8.8714999794319738E-2</v>
      </c>
      <c r="H234" s="41"/>
      <c r="I234" s="41"/>
      <c r="K234" s="41">
        <f t="shared" si="28"/>
        <v>-8.8714999794319738E-2</v>
      </c>
      <c r="L234" s="41"/>
      <c r="M234" s="41"/>
      <c r="N234" s="41"/>
      <c r="O234" s="41">
        <f t="shared" ca="1" si="25"/>
        <v>-9.8838334685041662E-2</v>
      </c>
      <c r="P234" s="41"/>
      <c r="Q234" s="62">
        <f t="shared" si="26"/>
        <v>40526.0177000002</v>
      </c>
      <c r="R234" s="41"/>
    </row>
    <row r="235" spans="1:18" x14ac:dyDescent="0.2">
      <c r="A235" s="67" t="s">
        <v>57</v>
      </c>
      <c r="B235" s="68" t="s">
        <v>45</v>
      </c>
      <c r="C235" s="69">
        <v>55554.533199999947</v>
      </c>
      <c r="D235" s="70">
        <v>8.0000000000000004E-4</v>
      </c>
      <c r="E235" s="41">
        <f t="shared" si="23"/>
        <v>13880.693741173052</v>
      </c>
      <c r="F235" s="41">
        <f t="shared" si="27"/>
        <v>13881</v>
      </c>
      <c r="G235" s="41">
        <f t="shared" si="24"/>
        <v>-8.8910000049509108E-2</v>
      </c>
      <c r="H235" s="41"/>
      <c r="I235" s="41"/>
      <c r="K235" s="41">
        <f t="shared" si="28"/>
        <v>-8.8910000049509108E-2</v>
      </c>
      <c r="L235" s="41"/>
      <c r="M235" s="41"/>
      <c r="N235" s="41"/>
      <c r="O235" s="41">
        <f t="shared" ca="1" si="25"/>
        <v>-9.7913259511328066E-2</v>
      </c>
      <c r="P235" s="41"/>
      <c r="Q235" s="62">
        <f t="shared" si="26"/>
        <v>40536.033199999947</v>
      </c>
      <c r="R235" s="41"/>
    </row>
    <row r="236" spans="1:18" x14ac:dyDescent="0.2">
      <c r="A236" s="67" t="s">
        <v>57</v>
      </c>
      <c r="B236" s="68" t="s">
        <v>46</v>
      </c>
      <c r="C236" s="69">
        <v>55556.421600000001</v>
      </c>
      <c r="D236" s="70">
        <v>5.0000000000000001E-4</v>
      </c>
      <c r="E236" s="41">
        <f t="shared" si="23"/>
        <v>13887.198511935529</v>
      </c>
      <c r="F236" s="41">
        <f t="shared" si="27"/>
        <v>13887.5</v>
      </c>
      <c r="G236" s="41">
        <f t="shared" si="24"/>
        <v>-8.752499999536667E-2</v>
      </c>
      <c r="H236" s="41"/>
      <c r="I236" s="41"/>
      <c r="K236" s="41">
        <f t="shared" si="28"/>
        <v>-8.752499999536667E-2</v>
      </c>
      <c r="L236" s="41"/>
      <c r="M236" s="41"/>
      <c r="N236" s="41"/>
      <c r="O236" s="41">
        <f t="shared" ca="1" si="25"/>
        <v>-9.7738969985845803E-2</v>
      </c>
      <c r="P236" s="41"/>
      <c r="Q236" s="62">
        <f t="shared" si="26"/>
        <v>40537.921600000001</v>
      </c>
      <c r="R236" s="41"/>
    </row>
    <row r="237" spans="1:18" x14ac:dyDescent="0.2">
      <c r="A237" s="67" t="s">
        <v>57</v>
      </c>
      <c r="B237" s="68" t="s">
        <v>45</v>
      </c>
      <c r="C237" s="69">
        <v>55556.566800000146</v>
      </c>
      <c r="D237" s="70">
        <v>6.9999999999999999E-4</v>
      </c>
      <c r="E237" s="41">
        <f t="shared" si="23"/>
        <v>13887.698666942744</v>
      </c>
      <c r="F237" s="41">
        <f t="shared" si="27"/>
        <v>13888</v>
      </c>
      <c r="G237" s="41">
        <f t="shared" si="24"/>
        <v>-8.7479999849165324E-2</v>
      </c>
      <c r="H237" s="41"/>
      <c r="I237" s="41"/>
      <c r="K237" s="41">
        <f t="shared" si="28"/>
        <v>-8.7479999849165324E-2</v>
      </c>
      <c r="L237" s="41"/>
      <c r="M237" s="41"/>
      <c r="N237" s="41"/>
      <c r="O237" s="41">
        <f t="shared" ca="1" si="25"/>
        <v>-9.7725563099270274E-2</v>
      </c>
      <c r="P237" s="41"/>
      <c r="Q237" s="62">
        <f t="shared" si="26"/>
        <v>40538.066800000146</v>
      </c>
      <c r="R237" s="41"/>
    </row>
    <row r="238" spans="1:18" x14ac:dyDescent="0.2">
      <c r="A238" s="67" t="s">
        <v>57</v>
      </c>
      <c r="B238" s="68" t="s">
        <v>45</v>
      </c>
      <c r="C238" s="69">
        <v>55557.43759999983</v>
      </c>
      <c r="D238" s="70">
        <v>4.0000000000000002E-4</v>
      </c>
      <c r="E238" s="41">
        <f t="shared" si="23"/>
        <v>13890.698219144473</v>
      </c>
      <c r="F238" s="41">
        <f t="shared" si="27"/>
        <v>13891</v>
      </c>
      <c r="G238" s="41">
        <f t="shared" si="24"/>
        <v>-8.7610000169661362E-2</v>
      </c>
      <c r="H238" s="41"/>
      <c r="I238" s="41"/>
      <c r="K238" s="41">
        <f t="shared" si="28"/>
        <v>-8.7610000169661362E-2</v>
      </c>
      <c r="L238" s="41"/>
      <c r="M238" s="41"/>
      <c r="N238" s="41"/>
      <c r="O238" s="41">
        <f t="shared" ca="1" si="25"/>
        <v>-9.7645121779816879E-2</v>
      </c>
      <c r="P238" s="41"/>
      <c r="Q238" s="62">
        <f t="shared" si="26"/>
        <v>40538.93759999983</v>
      </c>
      <c r="R238" s="41"/>
    </row>
    <row r="239" spans="1:18" x14ac:dyDescent="0.2">
      <c r="A239" s="67" t="s">
        <v>57</v>
      </c>
      <c r="B239" s="68" t="s">
        <v>46</v>
      </c>
      <c r="C239" s="69">
        <v>55558.452000000048</v>
      </c>
      <c r="D239" s="70">
        <v>6.9999999999999999E-4</v>
      </c>
      <c r="E239" s="41">
        <f t="shared" si="23"/>
        <v>13894.192415004823</v>
      </c>
      <c r="F239" s="41">
        <f t="shared" si="27"/>
        <v>13894.5</v>
      </c>
      <c r="G239" s="41">
        <f t="shared" si="24"/>
        <v>-8.929499994701473E-2</v>
      </c>
      <c r="H239" s="41"/>
      <c r="I239" s="41"/>
      <c r="K239" s="41">
        <f t="shared" si="28"/>
        <v>-8.929499994701473E-2</v>
      </c>
      <c r="L239" s="41"/>
      <c r="M239" s="41"/>
      <c r="N239" s="41"/>
      <c r="O239" s="41">
        <f t="shared" ca="1" si="25"/>
        <v>-9.7551273573788011E-2</v>
      </c>
      <c r="P239" s="41"/>
      <c r="Q239" s="62">
        <f t="shared" si="26"/>
        <v>40539.952000000048</v>
      </c>
      <c r="R239" s="41"/>
    </row>
    <row r="240" spans="1:18" x14ac:dyDescent="0.2">
      <c r="A240" s="67" t="s">
        <v>57</v>
      </c>
      <c r="B240" s="68" t="s">
        <v>46</v>
      </c>
      <c r="C240" s="69">
        <v>55563.388400000054</v>
      </c>
      <c r="D240" s="70">
        <v>4.0000000000000002E-4</v>
      </c>
      <c r="E240" s="41">
        <f t="shared" si="23"/>
        <v>13911.196307395736</v>
      </c>
      <c r="F240" s="41">
        <f t="shared" si="27"/>
        <v>13911.5</v>
      </c>
      <c r="G240" s="41">
        <f t="shared" si="24"/>
        <v>-8.8164999942819122E-2</v>
      </c>
      <c r="H240" s="41"/>
      <c r="I240" s="41"/>
      <c r="K240" s="41">
        <f t="shared" si="28"/>
        <v>-8.8164999942819122E-2</v>
      </c>
      <c r="L240" s="41"/>
      <c r="M240" s="41"/>
      <c r="N240" s="41"/>
      <c r="O240" s="41">
        <f t="shared" ca="1" si="25"/>
        <v>-9.7095439430218977E-2</v>
      </c>
      <c r="P240" s="41"/>
      <c r="Q240" s="62">
        <f t="shared" si="26"/>
        <v>40544.888400000054</v>
      </c>
      <c r="R240" s="41"/>
    </row>
    <row r="241" spans="1:18" x14ac:dyDescent="0.2">
      <c r="A241" s="67" t="s">
        <v>57</v>
      </c>
      <c r="B241" s="68" t="s">
        <v>46</v>
      </c>
      <c r="C241" s="69">
        <v>55564.55029999977</v>
      </c>
      <c r="D241" s="70">
        <v>2.9999999999999997E-4</v>
      </c>
      <c r="E241" s="41">
        <f t="shared" si="23"/>
        <v>13915.198580826605</v>
      </c>
      <c r="F241" s="41">
        <f t="shared" si="27"/>
        <v>13915.5</v>
      </c>
      <c r="G241" s="41">
        <f t="shared" si="24"/>
        <v>-8.7505000228702556E-2</v>
      </c>
      <c r="H241" s="41"/>
      <c r="I241" s="41"/>
      <c r="K241" s="41">
        <f t="shared" si="28"/>
        <v>-8.7505000228702556E-2</v>
      </c>
      <c r="L241" s="41"/>
      <c r="M241" s="41"/>
      <c r="N241" s="41"/>
      <c r="O241" s="41">
        <f t="shared" ca="1" si="25"/>
        <v>-9.6988184337614525E-2</v>
      </c>
      <c r="P241" s="41"/>
      <c r="Q241" s="62">
        <f t="shared" si="26"/>
        <v>40546.05029999977</v>
      </c>
      <c r="R241" s="41"/>
    </row>
    <row r="242" spans="1:18" x14ac:dyDescent="0.2">
      <c r="A242" s="67" t="s">
        <v>57</v>
      </c>
      <c r="B242" s="68" t="s">
        <v>45</v>
      </c>
      <c r="C242" s="69">
        <v>55565.564900000114</v>
      </c>
      <c r="D242" s="70">
        <v>2.9999999999999997E-4</v>
      </c>
      <c r="E242" s="41">
        <f t="shared" si="23"/>
        <v>13918.693465606131</v>
      </c>
      <c r="F242" s="41">
        <f t="shared" si="27"/>
        <v>13919</v>
      </c>
      <c r="G242" s="41">
        <f t="shared" si="24"/>
        <v>-8.8989999887417071E-2</v>
      </c>
      <c r="H242" s="41"/>
      <c r="I242" s="41"/>
      <c r="K242" s="41">
        <f t="shared" si="28"/>
        <v>-8.8989999887417071E-2</v>
      </c>
      <c r="L242" s="41"/>
      <c r="M242" s="41"/>
      <c r="N242" s="41"/>
      <c r="O242" s="41">
        <f t="shared" ca="1" si="25"/>
        <v>-9.6894336131585601E-2</v>
      </c>
      <c r="P242" s="41"/>
      <c r="Q242" s="62">
        <f t="shared" si="26"/>
        <v>40547.064900000114</v>
      </c>
      <c r="R242" s="41"/>
    </row>
    <row r="243" spans="1:18" x14ac:dyDescent="0.2">
      <c r="A243" s="67" t="s">
        <v>57</v>
      </c>
      <c r="B243" s="68" t="s">
        <v>45</v>
      </c>
      <c r="C243" s="69">
        <v>55566.436300000176</v>
      </c>
      <c r="D243" s="70">
        <v>5.0000000000000001E-4</v>
      </c>
      <c r="E243" s="41">
        <f t="shared" si="23"/>
        <v>13921.695084565388</v>
      </c>
      <c r="F243" s="41">
        <f t="shared" si="27"/>
        <v>13922</v>
      </c>
      <c r="G243" s="41">
        <f t="shared" si="24"/>
        <v>-8.8519999822892714E-2</v>
      </c>
      <c r="H243" s="41"/>
      <c r="I243" s="41"/>
      <c r="K243" s="41">
        <f t="shared" si="28"/>
        <v>-8.8519999822892714E-2</v>
      </c>
      <c r="L243" s="41"/>
      <c r="M243" s="41"/>
      <c r="N243" s="41"/>
      <c r="O243" s="41">
        <f t="shared" ca="1" si="25"/>
        <v>-9.6813894812132262E-2</v>
      </c>
      <c r="P243" s="41"/>
      <c r="Q243" s="62">
        <f t="shared" si="26"/>
        <v>40547.936300000176</v>
      </c>
      <c r="R243" s="41"/>
    </row>
    <row r="244" spans="1:18" x14ac:dyDescent="0.2">
      <c r="A244" s="67" t="s">
        <v>57</v>
      </c>
      <c r="B244" s="68" t="s">
        <v>45</v>
      </c>
      <c r="C244" s="69">
        <v>55568.468700000085</v>
      </c>
      <c r="D244" s="70">
        <v>4.0000000000000002E-4</v>
      </c>
      <c r="E244" s="41">
        <f t="shared" si="23"/>
        <v>13928.695876821628</v>
      </c>
      <c r="F244" s="41">
        <f t="shared" si="27"/>
        <v>13929</v>
      </c>
      <c r="G244" s="41">
        <f t="shared" si="24"/>
        <v>-8.8289999912376516E-2</v>
      </c>
      <c r="H244" s="41"/>
      <c r="I244" s="41"/>
      <c r="K244" s="41">
        <f t="shared" si="28"/>
        <v>-8.8289999912376516E-2</v>
      </c>
      <c r="L244" s="41"/>
      <c r="M244" s="41"/>
      <c r="N244" s="41"/>
      <c r="O244" s="41">
        <f t="shared" ca="1" si="25"/>
        <v>-9.6626198400074415E-2</v>
      </c>
      <c r="P244" s="41"/>
      <c r="Q244" s="62">
        <f t="shared" si="26"/>
        <v>40549.968700000085</v>
      </c>
      <c r="R244" s="41"/>
    </row>
    <row r="245" spans="1:18" x14ac:dyDescent="0.2">
      <c r="A245" s="67" t="s">
        <v>57</v>
      </c>
      <c r="B245" s="68" t="s">
        <v>45</v>
      </c>
      <c r="C245" s="69">
        <v>55571.3722000001</v>
      </c>
      <c r="D245" s="70">
        <v>5.0000000000000001E-4</v>
      </c>
      <c r="E245" s="41">
        <f t="shared" si="23"/>
        <v>13938.697254659164</v>
      </c>
      <c r="F245" s="41">
        <f t="shared" si="27"/>
        <v>13939</v>
      </c>
      <c r="G245" s="41">
        <f t="shared" si="24"/>
        <v>-8.7889999900653493E-2</v>
      </c>
      <c r="H245" s="41"/>
      <c r="I245" s="41"/>
      <c r="K245" s="41">
        <f t="shared" si="28"/>
        <v>-8.7889999900653493E-2</v>
      </c>
      <c r="L245" s="41"/>
      <c r="M245" s="41"/>
      <c r="N245" s="41"/>
      <c r="O245" s="41">
        <f t="shared" ca="1" si="25"/>
        <v>-9.6358060668563228E-2</v>
      </c>
      <c r="P245" s="41"/>
      <c r="Q245" s="62">
        <f t="shared" si="26"/>
        <v>40552.8722000001</v>
      </c>
      <c r="R245" s="41"/>
    </row>
    <row r="246" spans="1:18" x14ac:dyDescent="0.2">
      <c r="A246" s="67" t="s">
        <v>57</v>
      </c>
      <c r="B246" s="68" t="s">
        <v>46</v>
      </c>
      <c r="C246" s="69">
        <v>55572.387699999847</v>
      </c>
      <c r="D246" s="70">
        <v>5.9999999999999995E-4</v>
      </c>
      <c r="E246" s="41">
        <f t="shared" si="23"/>
        <v>13942.19523957097</v>
      </c>
      <c r="F246" s="41">
        <f t="shared" si="27"/>
        <v>13942.5</v>
      </c>
      <c r="G246" s="41">
        <f t="shared" si="24"/>
        <v>-8.8475000149628613E-2</v>
      </c>
      <c r="H246" s="41"/>
      <c r="I246" s="41"/>
      <c r="K246" s="41">
        <f t="shared" si="28"/>
        <v>-8.8475000149628613E-2</v>
      </c>
      <c r="L246" s="41"/>
      <c r="M246" s="41"/>
      <c r="N246" s="41"/>
      <c r="O246" s="41">
        <f t="shared" ca="1" si="25"/>
        <v>-9.6264212462534304E-2</v>
      </c>
      <c r="P246" s="41"/>
      <c r="Q246" s="62">
        <f t="shared" si="26"/>
        <v>40553.887699999847</v>
      </c>
      <c r="R246" s="41"/>
    </row>
    <row r="247" spans="1:18" x14ac:dyDescent="0.2">
      <c r="A247" s="67" t="s">
        <v>57</v>
      </c>
      <c r="B247" s="68" t="s">
        <v>45</v>
      </c>
      <c r="C247" s="69">
        <v>55572.530999999959</v>
      </c>
      <c r="D247" s="70">
        <v>2.9999999999999997E-4</v>
      </c>
      <c r="E247" s="41">
        <f t="shared" si="23"/>
        <v>13942.688849850025</v>
      </c>
      <c r="F247" s="41">
        <f t="shared" si="27"/>
        <v>13943</v>
      </c>
      <c r="G247" s="41">
        <f t="shared" si="24"/>
        <v>-9.0330000035464764E-2</v>
      </c>
      <c r="H247" s="41"/>
      <c r="I247" s="41"/>
      <c r="K247" s="41">
        <f t="shared" si="28"/>
        <v>-9.0330000035464764E-2</v>
      </c>
      <c r="L247" s="41"/>
      <c r="M247" s="41"/>
      <c r="N247" s="41"/>
      <c r="O247" s="41">
        <f t="shared" ca="1" si="25"/>
        <v>-9.6250805575958776E-2</v>
      </c>
      <c r="P247" s="41"/>
      <c r="Q247" s="62">
        <f t="shared" si="26"/>
        <v>40554.030999999959</v>
      </c>
      <c r="R247" s="41"/>
    </row>
    <row r="248" spans="1:18" x14ac:dyDescent="0.2">
      <c r="A248" s="67" t="s">
        <v>57</v>
      </c>
      <c r="B248" s="68" t="s">
        <v>45</v>
      </c>
      <c r="C248" s="69">
        <v>55573.403799999971</v>
      </c>
      <c r="D248" s="70">
        <v>5.0000000000000001E-4</v>
      </c>
      <c r="E248" s="41">
        <f t="shared" si="23"/>
        <v>13945.695291240305</v>
      </c>
      <c r="F248" s="41">
        <f t="shared" si="27"/>
        <v>13946</v>
      </c>
      <c r="G248" s="41">
        <f t="shared" si="24"/>
        <v>-8.8460000028135255E-2</v>
      </c>
      <c r="H248" s="41"/>
      <c r="I248" s="41"/>
      <c r="K248" s="41">
        <f t="shared" si="28"/>
        <v>-8.8460000028135255E-2</v>
      </c>
      <c r="L248" s="41"/>
      <c r="M248" s="41"/>
      <c r="N248" s="41"/>
      <c r="O248" s="41">
        <f t="shared" ca="1" si="25"/>
        <v>-9.6170364256505436E-2</v>
      </c>
      <c r="P248" s="41"/>
      <c r="Q248" s="62">
        <f t="shared" si="26"/>
        <v>40554.903799999971</v>
      </c>
      <c r="R248" s="41"/>
    </row>
    <row r="249" spans="1:18" x14ac:dyDescent="0.2">
      <c r="A249" s="67" t="s">
        <v>57</v>
      </c>
      <c r="B249" s="68" t="s">
        <v>46</v>
      </c>
      <c r="C249" s="69">
        <v>55574.419699999969</v>
      </c>
      <c r="D249" s="70">
        <v>5.0000000000000001E-4</v>
      </c>
      <c r="E249" s="41">
        <f t="shared" si="23"/>
        <v>13949.194653990464</v>
      </c>
      <c r="F249" s="41">
        <f t="shared" si="27"/>
        <v>13949.5</v>
      </c>
      <c r="G249" s="41">
        <f t="shared" si="24"/>
        <v>-8.8645000025280751E-2</v>
      </c>
      <c r="H249" s="41"/>
      <c r="I249" s="41"/>
      <c r="K249" s="41">
        <f t="shared" si="28"/>
        <v>-8.8645000025280751E-2</v>
      </c>
      <c r="L249" s="41"/>
      <c r="M249" s="41"/>
      <c r="N249" s="41"/>
      <c r="O249" s="41">
        <f t="shared" ca="1" si="25"/>
        <v>-9.6076516050476513E-2</v>
      </c>
      <c r="P249" s="41"/>
      <c r="Q249" s="62">
        <f t="shared" si="26"/>
        <v>40555.919699999969</v>
      </c>
      <c r="R249" s="41"/>
    </row>
    <row r="250" spans="1:18" x14ac:dyDescent="0.2">
      <c r="A250" s="67" t="s">
        <v>57</v>
      </c>
      <c r="B250" s="68" t="s">
        <v>45</v>
      </c>
      <c r="C250" s="69">
        <v>55575.43600000022</v>
      </c>
      <c r="D250" s="70">
        <v>6.9999999999999999E-4</v>
      </c>
      <c r="E250" s="41">
        <f t="shared" si="23"/>
        <v>13952.695394578974</v>
      </c>
      <c r="F250" s="41">
        <f t="shared" si="27"/>
        <v>13953</v>
      </c>
      <c r="G250" s="41">
        <f t="shared" si="24"/>
        <v>-8.8429999777872581E-2</v>
      </c>
      <c r="H250" s="41"/>
      <c r="I250" s="41"/>
      <c r="K250" s="41">
        <f t="shared" si="28"/>
        <v>-8.8429999777872581E-2</v>
      </c>
      <c r="L250" s="41"/>
      <c r="M250" s="41"/>
      <c r="N250" s="41"/>
      <c r="O250" s="41">
        <f t="shared" ca="1" si="25"/>
        <v>-9.5982667844447589E-2</v>
      </c>
      <c r="P250" s="41"/>
      <c r="Q250" s="62">
        <f t="shared" si="26"/>
        <v>40556.93600000022</v>
      </c>
      <c r="R250" s="41"/>
    </row>
    <row r="251" spans="1:18" x14ac:dyDescent="0.2">
      <c r="A251" s="46" t="s">
        <v>51</v>
      </c>
      <c r="B251" s="41"/>
      <c r="C251" s="61">
        <v>55848.814100000003</v>
      </c>
      <c r="D251" s="61">
        <v>2.0000000000000001E-4</v>
      </c>
      <c r="E251" s="41">
        <f t="shared" si="23"/>
        <v>14894.371878336968</v>
      </c>
      <c r="F251" s="41">
        <f t="shared" si="27"/>
        <v>14895</v>
      </c>
      <c r="G251" s="41">
        <f t="shared" si="24"/>
        <v>-0.18234999999549473</v>
      </c>
      <c r="H251" s="41"/>
      <c r="I251" s="41"/>
      <c r="J251" s="41">
        <f>+G251</f>
        <v>-0.18234999999549473</v>
      </c>
      <c r="K251" s="41"/>
      <c r="L251" s="41"/>
      <c r="M251" s="41"/>
      <c r="N251" s="41"/>
      <c r="O251" s="41">
        <f t="shared" ca="1" si="25"/>
        <v>-7.0724093536094434E-2</v>
      </c>
      <c r="P251" s="41"/>
      <c r="Q251" s="62">
        <f t="shared" si="26"/>
        <v>40830.314100000003</v>
      </c>
      <c r="R251" s="41"/>
    </row>
    <row r="252" spans="1:18" x14ac:dyDescent="0.2">
      <c r="A252" s="31" t="s">
        <v>52</v>
      </c>
      <c r="B252" s="32" t="s">
        <v>46</v>
      </c>
      <c r="C252" s="31">
        <v>55937.59</v>
      </c>
      <c r="D252" s="31">
        <v>3.0000000000000001E-3</v>
      </c>
      <c r="E252" s="41">
        <f t="shared" si="23"/>
        <v>15200.168785091793</v>
      </c>
      <c r="F252" s="41">
        <f t="shared" si="27"/>
        <v>15200.5</v>
      </c>
      <c r="G252" s="41">
        <f t="shared" si="24"/>
        <v>-9.615499999927124E-2</v>
      </c>
      <c r="H252" s="41"/>
      <c r="I252" s="41"/>
      <c r="J252" s="41">
        <f>+G252</f>
        <v>-9.615499999927124E-2</v>
      </c>
      <c r="K252" s="41"/>
      <c r="L252" s="41"/>
      <c r="M252" s="41"/>
      <c r="N252" s="41"/>
      <c r="O252" s="41">
        <f t="shared" ca="1" si="25"/>
        <v>-6.2532485838427909E-2</v>
      </c>
      <c r="P252" s="41"/>
      <c r="Q252" s="62">
        <f t="shared" si="26"/>
        <v>40919.089999999997</v>
      </c>
      <c r="R252" s="41"/>
    </row>
    <row r="253" spans="1:18" x14ac:dyDescent="0.2">
      <c r="A253" s="31" t="s">
        <v>52</v>
      </c>
      <c r="B253" s="32" t="s">
        <v>45</v>
      </c>
      <c r="C253" s="31">
        <v>55937.7353</v>
      </c>
      <c r="D253" s="31">
        <v>8.0000000000000004E-4</v>
      </c>
      <c r="E253" s="41">
        <f t="shared" si="23"/>
        <v>15200.669284557895</v>
      </c>
      <c r="F253" s="41">
        <f t="shared" si="27"/>
        <v>15201</v>
      </c>
      <c r="G253" s="41">
        <f t="shared" si="24"/>
        <v>-9.6009999993839301E-2</v>
      </c>
      <c r="H253" s="41"/>
      <c r="I253" s="41"/>
      <c r="J253" s="41">
        <f>+G253</f>
        <v>-9.6009999993839301E-2</v>
      </c>
      <c r="K253" s="41"/>
      <c r="L253" s="41"/>
      <c r="M253" s="41"/>
      <c r="N253" s="41"/>
      <c r="O253" s="41">
        <f t="shared" ca="1" si="25"/>
        <v>-6.251907895185238E-2</v>
      </c>
      <c r="P253" s="41"/>
      <c r="Q253" s="62">
        <f t="shared" si="26"/>
        <v>40919.2353</v>
      </c>
      <c r="R253" s="41"/>
    </row>
    <row r="254" spans="1:18" x14ac:dyDescent="0.2">
      <c r="A254" s="64" t="s">
        <v>53</v>
      </c>
      <c r="B254" s="65" t="s">
        <v>45</v>
      </c>
      <c r="C254" s="66">
        <v>56237.909299999999</v>
      </c>
      <c r="D254" s="66">
        <v>2.0000000000000001E-4</v>
      </c>
      <c r="E254" s="41">
        <f t="shared" si="23"/>
        <v>16234.646756915026</v>
      </c>
      <c r="F254" s="41">
        <f t="shared" si="27"/>
        <v>16235</v>
      </c>
      <c r="G254" s="41">
        <f t="shared" si="24"/>
        <v>-0.10254999999597203</v>
      </c>
      <c r="H254" s="41"/>
      <c r="I254" s="41"/>
      <c r="J254" s="41">
        <f>+G254</f>
        <v>-0.10254999999597203</v>
      </c>
      <c r="K254" s="41"/>
      <c r="L254" s="41"/>
      <c r="M254" s="41"/>
      <c r="N254" s="41"/>
      <c r="O254" s="41">
        <f t="shared" ca="1" si="25"/>
        <v>-3.4793637513596376E-2</v>
      </c>
      <c r="P254" s="41"/>
      <c r="Q254" s="62">
        <f t="shared" si="26"/>
        <v>41219.409299999999</v>
      </c>
      <c r="R254" s="41"/>
    </row>
    <row r="255" spans="1:18" x14ac:dyDescent="0.2">
      <c r="C255" s="10"/>
      <c r="D255" s="10"/>
    </row>
    <row r="256" spans="1:18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ortState xmlns:xlrd2="http://schemas.microsoft.com/office/spreadsheetml/2017/richdata2" ref="A21:R256">
    <sortCondition ref="C21:C256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40"/>
  <sheetViews>
    <sheetView workbookViewId="0">
      <selection activeCell="I37" sqref="I3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s="12" t="s">
        <v>38</v>
      </c>
      <c r="C2" s="3"/>
      <c r="D2" t="s">
        <v>37</v>
      </c>
    </row>
    <row r="3" spans="1:7" ht="13.5" thickBot="1" x14ac:dyDescent="0.25"/>
    <row r="4" spans="1:7" ht="14.25" thickTop="1" thickBot="1" x14ac:dyDescent="0.25">
      <c r="A4" s="29" t="s">
        <v>39</v>
      </c>
      <c r="C4" s="8">
        <v>51524.828999999998</v>
      </c>
      <c r="D4" s="9">
        <v>0.29031000000000001</v>
      </c>
    </row>
    <row r="6" spans="1:7" x14ac:dyDescent="0.2">
      <c r="A6" s="5" t="s">
        <v>0</v>
      </c>
    </row>
    <row r="7" spans="1:7" x14ac:dyDescent="0.2">
      <c r="A7" t="s">
        <v>1</v>
      </c>
      <c r="C7">
        <f>+C4</f>
        <v>51524.828999999998</v>
      </c>
    </row>
    <row r="8" spans="1:7" x14ac:dyDescent="0.2">
      <c r="A8" t="s">
        <v>2</v>
      </c>
      <c r="C8">
        <f>+D4</f>
        <v>0.29031000000000001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14</v>
      </c>
      <c r="B11" s="12"/>
      <c r="C11" s="24">
        <f ca="1">INTERCEPT(INDIRECT($G$11):G992,INDIRECT($F$11):F992)</f>
        <v>5.3251979377677006E-3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>
        <f ca="1">SLOPE(INDIRECT($G$11):G992,INDIRECT($F$11):F992)</f>
        <v>-7.4543629141078282E-6</v>
      </c>
      <c r="D12" s="3"/>
      <c r="E12" s="12"/>
    </row>
    <row r="13" spans="1:7" x14ac:dyDescent="0.2">
      <c r="A13" s="12" t="s">
        <v>18</v>
      </c>
      <c r="B13" s="12"/>
      <c r="C13" s="3" t="s">
        <v>12</v>
      </c>
      <c r="D13" s="16" t="s">
        <v>47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60601.606969791661</v>
      </c>
    </row>
    <row r="15" spans="1:7" x14ac:dyDescent="0.2">
      <c r="A15" s="14" t="s">
        <v>16</v>
      </c>
      <c r="B15" s="12"/>
      <c r="C15" s="15">
        <f ca="1">(C7+C11)+(C8+C12)*INT(MAX(F21:F3533))</f>
        <v>56237.896153616028</v>
      </c>
      <c r="D15" s="16" t="s">
        <v>48</v>
      </c>
      <c r="E15" s="17">
        <f ca="1">ROUND(2*(E14-$C$7)/$C$8,0)/2+E13</f>
        <v>31267</v>
      </c>
    </row>
    <row r="16" spans="1:7" x14ac:dyDescent="0.2">
      <c r="A16" s="18" t="s">
        <v>3</v>
      </c>
      <c r="B16" s="12"/>
      <c r="C16" s="19">
        <f ca="1">+C8+C12</f>
        <v>0.29030254563708591</v>
      </c>
      <c r="D16" s="16" t="s">
        <v>33</v>
      </c>
      <c r="E16" s="26">
        <f ca="1">ROUND(2*(E14-$C$15)/$C$16,0)/2+E13</f>
        <v>15032.5</v>
      </c>
    </row>
    <row r="17" spans="1:18" ht="13.5" thickBot="1" x14ac:dyDescent="0.25">
      <c r="A17" s="16" t="s">
        <v>29</v>
      </c>
      <c r="B17" s="12"/>
      <c r="C17" s="12">
        <f>COUNT(C21:C2191)</f>
        <v>10</v>
      </c>
      <c r="D17" s="16" t="s">
        <v>34</v>
      </c>
      <c r="E17" s="20">
        <f ca="1">+$C$15+$C$16*E16-15018.5-$C$9/24</f>
        <v>45583.765004238856</v>
      </c>
    </row>
    <row r="18" spans="1:18" ht="14.25" thickTop="1" thickBot="1" x14ac:dyDescent="0.25">
      <c r="A18" s="18" t="s">
        <v>4</v>
      </c>
      <c r="B18" s="12"/>
      <c r="C18" s="21">
        <f ca="1">+C15</f>
        <v>56237.896153616028</v>
      </c>
      <c r="D18" s="22">
        <f ca="1">+C16</f>
        <v>0.29030254563708591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41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 x14ac:dyDescent="0.2">
      <c r="A21" s="30" t="s">
        <v>40</v>
      </c>
      <c r="C21" s="10">
        <v>51524.828999999998</v>
      </c>
      <c r="D21" s="10" t="s">
        <v>12</v>
      </c>
      <c r="E21">
        <f t="shared" ref="E21:E30" si="0">+(C21-C$7)/C$8</f>
        <v>0</v>
      </c>
      <c r="F21">
        <f>ROUND(2*E21,0)/2</f>
        <v>0</v>
      </c>
      <c r="G21">
        <f t="shared" ref="G21:G30" si="1">+C21-(C$7+F21*C$8)</f>
        <v>0</v>
      </c>
      <c r="H21">
        <f>+G21</f>
        <v>0</v>
      </c>
      <c r="O21">
        <f t="shared" ref="O21:O30" ca="1" si="2">+C$11+C$12*$F21</f>
        <v>5.3251979377677006E-3</v>
      </c>
      <c r="Q21" s="2">
        <f t="shared" ref="Q21:Q30" si="3">+C21-15018.5</f>
        <v>36506.328999999998</v>
      </c>
    </row>
    <row r="22" spans="1:18" x14ac:dyDescent="0.2">
      <c r="A22" s="31" t="s">
        <v>49</v>
      </c>
      <c r="B22" s="32" t="s">
        <v>45</v>
      </c>
      <c r="C22" s="40">
        <v>54756.922599999998</v>
      </c>
      <c r="D22" s="40">
        <v>1.1000000000000001E-3</v>
      </c>
      <c r="E22">
        <f t="shared" si="0"/>
        <v>11133.249285246806</v>
      </c>
      <c r="F22">
        <f t="shared" ref="F22:F30" si="4">ROUND(2*E22,0)/2+0.5</f>
        <v>11133.5</v>
      </c>
      <c r="G22">
        <f t="shared" si="1"/>
        <v>-7.2784999996656552E-2</v>
      </c>
      <c r="H22">
        <f>+G22</f>
        <v>-7.2784999996656552E-2</v>
      </c>
      <c r="O22">
        <f t="shared" ca="1" si="2"/>
        <v>-7.7667951566451801E-2</v>
      </c>
      <c r="Q22" s="2">
        <f t="shared" si="3"/>
        <v>39738.422599999998</v>
      </c>
      <c r="R22" t="str">
        <f>IF(ABS(C22-C21)&lt;0.00001,1,"")</f>
        <v/>
      </c>
    </row>
    <row r="23" spans="1:18" x14ac:dyDescent="0.2">
      <c r="A23" s="5" t="s">
        <v>43</v>
      </c>
      <c r="C23" s="10">
        <v>55113.853199999998</v>
      </c>
      <c r="D23" s="10">
        <v>5.0000000000000001E-4</v>
      </c>
      <c r="E23">
        <f t="shared" si="0"/>
        <v>12362.730184974682</v>
      </c>
      <c r="F23">
        <f t="shared" si="4"/>
        <v>12363</v>
      </c>
      <c r="G23">
        <f t="shared" si="1"/>
        <v>-7.8330000003916211E-2</v>
      </c>
      <c r="I23">
        <f>+G23</f>
        <v>-7.8330000003916211E-2</v>
      </c>
      <c r="O23">
        <f t="shared" ca="1" si="2"/>
        <v>-8.6833090769347379E-2</v>
      </c>
      <c r="Q23" s="2">
        <f t="shared" si="3"/>
        <v>40095.353199999998</v>
      </c>
    </row>
    <row r="24" spans="1:18" x14ac:dyDescent="0.2">
      <c r="A24" s="33" t="s">
        <v>44</v>
      </c>
      <c r="B24" s="34" t="s">
        <v>46</v>
      </c>
      <c r="C24" s="33">
        <v>55135.772700000001</v>
      </c>
      <c r="D24" s="33">
        <v>4.0000000000000002E-4</v>
      </c>
      <c r="E24">
        <f t="shared" si="0"/>
        <v>12438.233956804806</v>
      </c>
      <c r="F24">
        <f t="shared" si="4"/>
        <v>12438.5</v>
      </c>
      <c r="G24">
        <f t="shared" si="1"/>
        <v>-7.7234999997017439E-2</v>
      </c>
      <c r="H24">
        <f>+G24</f>
        <v>-7.7234999997017439E-2</v>
      </c>
      <c r="O24">
        <f t="shared" ca="1" si="2"/>
        <v>-8.7395895169362525E-2</v>
      </c>
      <c r="Q24" s="2">
        <f t="shared" si="3"/>
        <v>40117.272700000001</v>
      </c>
    </row>
    <row r="25" spans="1:18" x14ac:dyDescent="0.2">
      <c r="A25" s="33" t="s">
        <v>44</v>
      </c>
      <c r="B25" s="34" t="s">
        <v>45</v>
      </c>
      <c r="C25" s="33">
        <v>55135.918700000002</v>
      </c>
      <c r="D25" s="33">
        <v>5.0000000000000001E-4</v>
      </c>
      <c r="E25">
        <f t="shared" si="0"/>
        <v>12438.736867486494</v>
      </c>
      <c r="F25">
        <f t="shared" si="4"/>
        <v>12439</v>
      </c>
      <c r="G25">
        <f t="shared" si="1"/>
        <v>-7.6389999994717073E-2</v>
      </c>
      <c r="H25">
        <f>+G25</f>
        <v>-7.6389999994717073E-2</v>
      </c>
      <c r="O25">
        <f t="shared" ca="1" si="2"/>
        <v>-8.7399622350819578E-2</v>
      </c>
      <c r="Q25" s="2">
        <f t="shared" si="3"/>
        <v>40117.418700000002</v>
      </c>
    </row>
    <row r="26" spans="1:18" x14ac:dyDescent="0.2">
      <c r="A26" s="35" t="s">
        <v>50</v>
      </c>
      <c r="B26" s="36" t="s">
        <v>46</v>
      </c>
      <c r="C26" s="37">
        <v>55506.924800000001</v>
      </c>
      <c r="D26" s="37">
        <v>2.9999999999999997E-4</v>
      </c>
      <c r="E26">
        <f t="shared" si="0"/>
        <v>13716.70214598189</v>
      </c>
      <c r="F26">
        <f t="shared" si="4"/>
        <v>13717</v>
      </c>
      <c r="G26">
        <f t="shared" si="1"/>
        <v>-8.6469999994733371E-2</v>
      </c>
      <c r="H26">
        <f>+G26</f>
        <v>-8.6469999994733371E-2</v>
      </c>
      <c r="O26">
        <f t="shared" ca="1" si="2"/>
        <v>-9.6926298155049384E-2</v>
      </c>
      <c r="Q26" s="2">
        <f t="shared" si="3"/>
        <v>40488.424800000001</v>
      </c>
    </row>
    <row r="27" spans="1:18" x14ac:dyDescent="0.2">
      <c r="A27" s="5" t="s">
        <v>51</v>
      </c>
      <c r="C27" s="10">
        <v>55848.814100000003</v>
      </c>
      <c r="D27" s="10">
        <v>2.0000000000000001E-4</v>
      </c>
      <c r="E27">
        <f t="shared" si="0"/>
        <v>14894.371878336968</v>
      </c>
      <c r="F27">
        <f t="shared" si="4"/>
        <v>14895</v>
      </c>
      <c r="G27">
        <f t="shared" si="1"/>
        <v>-0.18234999999549473</v>
      </c>
      <c r="I27">
        <f>+G27</f>
        <v>-0.18234999999549473</v>
      </c>
      <c r="O27">
        <f t="shared" ca="1" si="2"/>
        <v>-0.1057075376678684</v>
      </c>
      <c r="Q27" s="2">
        <f t="shared" si="3"/>
        <v>40830.314100000003</v>
      </c>
    </row>
    <row r="28" spans="1:18" x14ac:dyDescent="0.2">
      <c r="A28" s="38" t="s">
        <v>52</v>
      </c>
      <c r="B28" s="39" t="s">
        <v>46</v>
      </c>
      <c r="C28" s="38">
        <v>55937.59</v>
      </c>
      <c r="D28" s="38">
        <v>3.0000000000000001E-3</v>
      </c>
      <c r="E28">
        <f t="shared" si="0"/>
        <v>15200.168785091793</v>
      </c>
      <c r="F28">
        <f t="shared" si="4"/>
        <v>15200.5</v>
      </c>
      <c r="G28">
        <f t="shared" si="1"/>
        <v>-9.615499999927124E-2</v>
      </c>
      <c r="I28">
        <f>+G28</f>
        <v>-9.615499999927124E-2</v>
      </c>
      <c r="O28">
        <f t="shared" ca="1" si="2"/>
        <v>-0.10798484553812834</v>
      </c>
      <c r="Q28" s="2">
        <f t="shared" si="3"/>
        <v>40919.089999999997</v>
      </c>
    </row>
    <row r="29" spans="1:18" x14ac:dyDescent="0.2">
      <c r="A29" s="38" t="s">
        <v>52</v>
      </c>
      <c r="B29" s="39" t="s">
        <v>45</v>
      </c>
      <c r="C29" s="38">
        <v>55937.7353</v>
      </c>
      <c r="D29" s="38">
        <v>8.0000000000000004E-4</v>
      </c>
      <c r="E29">
        <f t="shared" si="0"/>
        <v>15200.669284557895</v>
      </c>
      <c r="F29">
        <f t="shared" si="4"/>
        <v>15201</v>
      </c>
      <c r="G29">
        <f t="shared" si="1"/>
        <v>-9.6009999993839301E-2</v>
      </c>
      <c r="I29">
        <f>+G29</f>
        <v>-9.6009999993839301E-2</v>
      </c>
      <c r="O29">
        <f t="shared" ca="1" si="2"/>
        <v>-0.1079885727195854</v>
      </c>
      <c r="Q29" s="2">
        <f t="shared" si="3"/>
        <v>40919.2353</v>
      </c>
    </row>
    <row r="30" spans="1:18" x14ac:dyDescent="0.2">
      <c r="A30" s="35" t="s">
        <v>53</v>
      </c>
      <c r="B30" s="36" t="s">
        <v>45</v>
      </c>
      <c r="C30" s="37">
        <v>56237.909299999999</v>
      </c>
      <c r="D30" s="37">
        <v>2.0000000000000001E-4</v>
      </c>
      <c r="E30">
        <f t="shared" si="0"/>
        <v>16234.646756915026</v>
      </c>
      <c r="F30">
        <f t="shared" si="4"/>
        <v>16235</v>
      </c>
      <c r="G30">
        <f t="shared" si="1"/>
        <v>-0.10254999999597203</v>
      </c>
      <c r="I30">
        <f>+G30</f>
        <v>-0.10254999999597203</v>
      </c>
      <c r="O30">
        <f t="shared" ca="1" si="2"/>
        <v>-0.11569638397277289</v>
      </c>
      <c r="Q30" s="2">
        <f t="shared" si="3"/>
        <v>41219.409299999999</v>
      </c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Inactive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2024-10-18T01:34:02Z</dcterms:modified>
</cp:coreProperties>
</file>