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36FD5D-CE46-4B2F-8431-2795FF7613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D9" i="1"/>
  <c r="C9" i="1"/>
  <c r="E21" i="1"/>
  <c r="F21" i="1"/>
  <c r="G21" i="1"/>
  <c r="H21" i="1"/>
  <c r="Q22" i="1"/>
  <c r="Q21" i="1"/>
  <c r="H188" i="2"/>
  <c r="G188" i="2"/>
  <c r="C188" i="2"/>
  <c r="D188" i="2"/>
  <c r="B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C183" i="2"/>
  <c r="D183" i="2"/>
  <c r="B183" i="2"/>
  <c r="A183" i="2"/>
  <c r="H182" i="2"/>
  <c r="B182" i="2"/>
  <c r="G182" i="2"/>
  <c r="D182" i="2"/>
  <c r="C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C179" i="2"/>
  <c r="D179" i="2"/>
  <c r="B179" i="2"/>
  <c r="A179" i="2"/>
  <c r="H178" i="2"/>
  <c r="B178" i="2"/>
  <c r="G178" i="2"/>
  <c r="D178" i="2"/>
  <c r="C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C175" i="2"/>
  <c r="D175" i="2"/>
  <c r="B175" i="2"/>
  <c r="A175" i="2"/>
  <c r="H174" i="2"/>
  <c r="B174" i="2"/>
  <c r="G174" i="2"/>
  <c r="D174" i="2"/>
  <c r="C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C171" i="2"/>
  <c r="D171" i="2"/>
  <c r="B171" i="2"/>
  <c r="A171" i="2"/>
  <c r="H170" i="2"/>
  <c r="B170" i="2"/>
  <c r="G170" i="2"/>
  <c r="D170" i="2"/>
  <c r="C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C167" i="2"/>
  <c r="D167" i="2"/>
  <c r="B167" i="2"/>
  <c r="A167" i="2"/>
  <c r="H166" i="2"/>
  <c r="B166" i="2"/>
  <c r="G166" i="2"/>
  <c r="D166" i="2"/>
  <c r="C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C163" i="2"/>
  <c r="D163" i="2"/>
  <c r="B163" i="2"/>
  <c r="A163" i="2"/>
  <c r="H162" i="2"/>
  <c r="B162" i="2"/>
  <c r="G162" i="2"/>
  <c r="D162" i="2"/>
  <c r="C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C159" i="2"/>
  <c r="D159" i="2"/>
  <c r="B159" i="2"/>
  <c r="A159" i="2"/>
  <c r="H158" i="2"/>
  <c r="B158" i="2"/>
  <c r="G158" i="2"/>
  <c r="D158" i="2"/>
  <c r="C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C155" i="2"/>
  <c r="D155" i="2"/>
  <c r="B155" i="2"/>
  <c r="A155" i="2"/>
  <c r="H154" i="2"/>
  <c r="B154" i="2"/>
  <c r="G154" i="2"/>
  <c r="D154" i="2"/>
  <c r="C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C151" i="2"/>
  <c r="D151" i="2"/>
  <c r="B151" i="2"/>
  <c r="A151" i="2"/>
  <c r="H150" i="2"/>
  <c r="B150" i="2"/>
  <c r="G150" i="2"/>
  <c r="D150" i="2"/>
  <c r="C150" i="2"/>
  <c r="A150" i="2"/>
  <c r="H149" i="2"/>
  <c r="B149" i="2"/>
  <c r="G149" i="2"/>
  <c r="D149" i="2"/>
  <c r="C149" i="2"/>
  <c r="A149" i="2"/>
  <c r="H148" i="2"/>
  <c r="G148" i="2"/>
  <c r="C148" i="2"/>
  <c r="D148" i="2"/>
  <c r="B148" i="2"/>
  <c r="A148" i="2"/>
  <c r="H147" i="2"/>
  <c r="G147" i="2"/>
  <c r="C147" i="2"/>
  <c r="D147" i="2"/>
  <c r="B147" i="2"/>
  <c r="A147" i="2"/>
  <c r="H146" i="2"/>
  <c r="B146" i="2"/>
  <c r="G146" i="2"/>
  <c r="D146" i="2"/>
  <c r="C146" i="2"/>
  <c r="A146" i="2"/>
  <c r="H145" i="2"/>
  <c r="B145" i="2"/>
  <c r="G145" i="2"/>
  <c r="D145" i="2"/>
  <c r="C145" i="2"/>
  <c r="A145" i="2"/>
  <c r="H144" i="2"/>
  <c r="G144" i="2"/>
  <c r="C144" i="2"/>
  <c r="D144" i="2"/>
  <c r="B144" i="2"/>
  <c r="A144" i="2"/>
  <c r="H143" i="2"/>
  <c r="G143" i="2"/>
  <c r="C143" i="2"/>
  <c r="D143" i="2"/>
  <c r="B143" i="2"/>
  <c r="A143" i="2"/>
  <c r="H142" i="2"/>
  <c r="B142" i="2"/>
  <c r="G142" i="2"/>
  <c r="D142" i="2"/>
  <c r="C142" i="2"/>
  <c r="A142" i="2"/>
  <c r="H141" i="2"/>
  <c r="B141" i="2"/>
  <c r="G141" i="2"/>
  <c r="D141" i="2"/>
  <c r="C141" i="2"/>
  <c r="A141" i="2"/>
  <c r="H140" i="2"/>
  <c r="G140" i="2"/>
  <c r="C140" i="2"/>
  <c r="D140" i="2"/>
  <c r="B140" i="2"/>
  <c r="A140" i="2"/>
  <c r="H139" i="2"/>
  <c r="G139" i="2"/>
  <c r="C139" i="2"/>
  <c r="D139" i="2"/>
  <c r="B139" i="2"/>
  <c r="A139" i="2"/>
  <c r="H138" i="2"/>
  <c r="B138" i="2"/>
  <c r="G138" i="2"/>
  <c r="D138" i="2"/>
  <c r="C138" i="2"/>
  <c r="A138" i="2"/>
  <c r="H137" i="2"/>
  <c r="B137" i="2"/>
  <c r="G137" i="2"/>
  <c r="D137" i="2"/>
  <c r="C137" i="2"/>
  <c r="A137" i="2"/>
  <c r="H136" i="2"/>
  <c r="G136" i="2"/>
  <c r="C136" i="2"/>
  <c r="D136" i="2"/>
  <c r="B136" i="2"/>
  <c r="A136" i="2"/>
  <c r="H135" i="2"/>
  <c r="G135" i="2"/>
  <c r="C135" i="2"/>
  <c r="D135" i="2"/>
  <c r="B135" i="2"/>
  <c r="A135" i="2"/>
  <c r="H134" i="2"/>
  <c r="B134" i="2"/>
  <c r="G134" i="2"/>
  <c r="D134" i="2"/>
  <c r="C134" i="2"/>
  <c r="A134" i="2"/>
  <c r="H133" i="2"/>
  <c r="B133" i="2"/>
  <c r="G133" i="2"/>
  <c r="D133" i="2"/>
  <c r="C133" i="2"/>
  <c r="A133" i="2"/>
  <c r="H132" i="2"/>
  <c r="G132" i="2"/>
  <c r="C132" i="2"/>
  <c r="D132" i="2"/>
  <c r="B132" i="2"/>
  <c r="A132" i="2"/>
  <c r="H131" i="2"/>
  <c r="G131" i="2"/>
  <c r="C131" i="2"/>
  <c r="D131" i="2"/>
  <c r="B131" i="2"/>
  <c r="A131" i="2"/>
  <c r="H130" i="2"/>
  <c r="B130" i="2"/>
  <c r="G130" i="2"/>
  <c r="D130" i="2"/>
  <c r="C130" i="2"/>
  <c r="A130" i="2"/>
  <c r="H129" i="2"/>
  <c r="B129" i="2"/>
  <c r="G129" i="2"/>
  <c r="D129" i="2"/>
  <c r="C129" i="2"/>
  <c r="A129" i="2"/>
  <c r="H128" i="2"/>
  <c r="G128" i="2"/>
  <c r="C128" i="2"/>
  <c r="D128" i="2"/>
  <c r="B128" i="2"/>
  <c r="A128" i="2"/>
  <c r="H127" i="2"/>
  <c r="G127" i="2"/>
  <c r="C127" i="2"/>
  <c r="D127" i="2"/>
  <c r="B127" i="2"/>
  <c r="A127" i="2"/>
  <c r="H126" i="2"/>
  <c r="B126" i="2"/>
  <c r="G126" i="2"/>
  <c r="D126" i="2"/>
  <c r="C126" i="2"/>
  <c r="A126" i="2"/>
  <c r="H125" i="2"/>
  <c r="B125" i="2"/>
  <c r="G125" i="2"/>
  <c r="D125" i="2"/>
  <c r="C125" i="2"/>
  <c r="A125" i="2"/>
  <c r="H124" i="2"/>
  <c r="G124" i="2"/>
  <c r="C124" i="2"/>
  <c r="D124" i="2"/>
  <c r="B124" i="2"/>
  <c r="A124" i="2"/>
  <c r="H123" i="2"/>
  <c r="G123" i="2"/>
  <c r="C123" i="2"/>
  <c r="D123" i="2"/>
  <c r="B123" i="2"/>
  <c r="A123" i="2"/>
  <c r="H122" i="2"/>
  <c r="B122" i="2"/>
  <c r="G122" i="2"/>
  <c r="D122" i="2"/>
  <c r="C122" i="2"/>
  <c r="A122" i="2"/>
  <c r="H121" i="2"/>
  <c r="B121" i="2"/>
  <c r="G121" i="2"/>
  <c r="D121" i="2"/>
  <c r="C121" i="2"/>
  <c r="A121" i="2"/>
  <c r="H120" i="2"/>
  <c r="G120" i="2"/>
  <c r="C120" i="2"/>
  <c r="D120" i="2"/>
  <c r="B120" i="2"/>
  <c r="A120" i="2"/>
  <c r="H119" i="2"/>
  <c r="G119" i="2"/>
  <c r="C119" i="2"/>
  <c r="D119" i="2"/>
  <c r="B119" i="2"/>
  <c r="A119" i="2"/>
  <c r="H118" i="2"/>
  <c r="B118" i="2"/>
  <c r="G118" i="2"/>
  <c r="D118" i="2"/>
  <c r="C118" i="2"/>
  <c r="A118" i="2"/>
  <c r="H117" i="2"/>
  <c r="B117" i="2"/>
  <c r="G117" i="2"/>
  <c r="D117" i="2"/>
  <c r="C117" i="2"/>
  <c r="A117" i="2"/>
  <c r="H116" i="2"/>
  <c r="G116" i="2"/>
  <c r="C116" i="2"/>
  <c r="D116" i="2"/>
  <c r="B116" i="2"/>
  <c r="A116" i="2"/>
  <c r="H115" i="2"/>
  <c r="G115" i="2"/>
  <c r="C115" i="2"/>
  <c r="D115" i="2"/>
  <c r="B115" i="2"/>
  <c r="A115" i="2"/>
  <c r="H114" i="2"/>
  <c r="B114" i="2"/>
  <c r="G114" i="2"/>
  <c r="D114" i="2"/>
  <c r="C114" i="2"/>
  <c r="A114" i="2"/>
  <c r="H113" i="2"/>
  <c r="B113" i="2"/>
  <c r="G113" i="2"/>
  <c r="D113" i="2"/>
  <c r="C113" i="2"/>
  <c r="A113" i="2"/>
  <c r="H112" i="2"/>
  <c r="G112" i="2"/>
  <c r="C112" i="2"/>
  <c r="D112" i="2"/>
  <c r="B112" i="2"/>
  <c r="A112" i="2"/>
  <c r="H111" i="2"/>
  <c r="G111" i="2"/>
  <c r="C111" i="2"/>
  <c r="D111" i="2"/>
  <c r="B111" i="2"/>
  <c r="A111" i="2"/>
  <c r="H110" i="2"/>
  <c r="B110" i="2"/>
  <c r="G110" i="2"/>
  <c r="D110" i="2"/>
  <c r="C110" i="2"/>
  <c r="A110" i="2"/>
  <c r="H109" i="2"/>
  <c r="B109" i="2"/>
  <c r="G109" i="2"/>
  <c r="D109" i="2"/>
  <c r="C109" i="2"/>
  <c r="A109" i="2"/>
  <c r="H108" i="2"/>
  <c r="G108" i="2"/>
  <c r="C108" i="2"/>
  <c r="D108" i="2"/>
  <c r="B108" i="2"/>
  <c r="A108" i="2"/>
  <c r="H107" i="2"/>
  <c r="G107" i="2"/>
  <c r="C107" i="2"/>
  <c r="D107" i="2"/>
  <c r="B107" i="2"/>
  <c r="A107" i="2"/>
  <c r="H106" i="2"/>
  <c r="B106" i="2"/>
  <c r="G106" i="2"/>
  <c r="D106" i="2"/>
  <c r="C106" i="2"/>
  <c r="A106" i="2"/>
  <c r="H105" i="2"/>
  <c r="B105" i="2"/>
  <c r="G105" i="2"/>
  <c r="D105" i="2"/>
  <c r="C105" i="2"/>
  <c r="A105" i="2"/>
  <c r="H104" i="2"/>
  <c r="G104" i="2"/>
  <c r="C104" i="2"/>
  <c r="D104" i="2"/>
  <c r="B104" i="2"/>
  <c r="A104" i="2"/>
  <c r="H103" i="2"/>
  <c r="G103" i="2"/>
  <c r="C103" i="2"/>
  <c r="D103" i="2"/>
  <c r="B103" i="2"/>
  <c r="A103" i="2"/>
  <c r="H102" i="2"/>
  <c r="B102" i="2"/>
  <c r="G102" i="2"/>
  <c r="D102" i="2"/>
  <c r="C102" i="2"/>
  <c r="A102" i="2"/>
  <c r="H101" i="2"/>
  <c r="B101" i="2"/>
  <c r="G101" i="2"/>
  <c r="D101" i="2"/>
  <c r="C101" i="2"/>
  <c r="A101" i="2"/>
  <c r="H100" i="2"/>
  <c r="G100" i="2"/>
  <c r="C100" i="2"/>
  <c r="D100" i="2"/>
  <c r="B100" i="2"/>
  <c r="A100" i="2"/>
  <c r="H99" i="2"/>
  <c r="G99" i="2"/>
  <c r="C99" i="2"/>
  <c r="D99" i="2"/>
  <c r="B99" i="2"/>
  <c r="A99" i="2"/>
  <c r="H98" i="2"/>
  <c r="B98" i="2"/>
  <c r="G98" i="2"/>
  <c r="D98" i="2"/>
  <c r="C98" i="2"/>
  <c r="A98" i="2"/>
  <c r="H97" i="2"/>
  <c r="B97" i="2"/>
  <c r="G97" i="2"/>
  <c r="D97" i="2"/>
  <c r="C97" i="2"/>
  <c r="A97" i="2"/>
  <c r="H96" i="2"/>
  <c r="G96" i="2"/>
  <c r="C96" i="2"/>
  <c r="D96" i="2"/>
  <c r="B96" i="2"/>
  <c r="A96" i="2"/>
  <c r="H95" i="2"/>
  <c r="G95" i="2"/>
  <c r="C95" i="2"/>
  <c r="D95" i="2"/>
  <c r="B95" i="2"/>
  <c r="A95" i="2"/>
  <c r="H94" i="2"/>
  <c r="B94" i="2"/>
  <c r="G94" i="2"/>
  <c r="D94" i="2"/>
  <c r="C94" i="2"/>
  <c r="A94" i="2"/>
  <c r="H93" i="2"/>
  <c r="B93" i="2"/>
  <c r="G93" i="2"/>
  <c r="D93" i="2"/>
  <c r="C93" i="2"/>
  <c r="A93" i="2"/>
  <c r="H92" i="2"/>
  <c r="G92" i="2"/>
  <c r="C92" i="2"/>
  <c r="D92" i="2"/>
  <c r="B92" i="2"/>
  <c r="A92" i="2"/>
  <c r="H91" i="2"/>
  <c r="G91" i="2"/>
  <c r="C91" i="2"/>
  <c r="D91" i="2"/>
  <c r="B91" i="2"/>
  <c r="A91" i="2"/>
  <c r="H90" i="2"/>
  <c r="B90" i="2"/>
  <c r="G90" i="2"/>
  <c r="D90" i="2"/>
  <c r="C90" i="2"/>
  <c r="A90" i="2"/>
  <c r="H89" i="2"/>
  <c r="B89" i="2"/>
  <c r="G89" i="2"/>
  <c r="D89" i="2"/>
  <c r="C89" i="2"/>
  <c r="A89" i="2"/>
  <c r="H88" i="2"/>
  <c r="G88" i="2"/>
  <c r="C88" i="2"/>
  <c r="D88" i="2"/>
  <c r="B88" i="2"/>
  <c r="A88" i="2"/>
  <c r="H87" i="2"/>
  <c r="G87" i="2"/>
  <c r="C87" i="2"/>
  <c r="D87" i="2"/>
  <c r="B87" i="2"/>
  <c r="A87" i="2"/>
  <c r="H86" i="2"/>
  <c r="B86" i="2"/>
  <c r="G86" i="2"/>
  <c r="D86" i="2"/>
  <c r="C86" i="2"/>
  <c r="A86" i="2"/>
  <c r="H85" i="2"/>
  <c r="B85" i="2"/>
  <c r="G85" i="2"/>
  <c r="D85" i="2"/>
  <c r="C85" i="2"/>
  <c r="A85" i="2"/>
  <c r="H84" i="2"/>
  <c r="G84" i="2"/>
  <c r="C84" i="2"/>
  <c r="D84" i="2"/>
  <c r="B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D77" i="2"/>
  <c r="C77" i="2"/>
  <c r="A77" i="2"/>
  <c r="H76" i="2"/>
  <c r="G76" i="2"/>
  <c r="C76" i="2"/>
  <c r="D76" i="2"/>
  <c r="B76" i="2"/>
  <c r="A76" i="2"/>
  <c r="H75" i="2"/>
  <c r="G75" i="2"/>
  <c r="D75" i="2"/>
  <c r="C75" i="2"/>
  <c r="B75" i="2"/>
  <c r="A75" i="2"/>
  <c r="H74" i="2"/>
  <c r="B74" i="2"/>
  <c r="G74" i="2"/>
  <c r="C74" i="2"/>
  <c r="D74" i="2"/>
  <c r="A74" i="2"/>
  <c r="H73" i="2"/>
  <c r="B73" i="2"/>
  <c r="G73" i="2"/>
  <c r="D73" i="2"/>
  <c r="C73" i="2"/>
  <c r="A73" i="2"/>
  <c r="H72" i="2"/>
  <c r="G72" i="2"/>
  <c r="C72" i="2"/>
  <c r="D72" i="2"/>
  <c r="B72" i="2"/>
  <c r="A72" i="2"/>
  <c r="H71" i="2"/>
  <c r="G71" i="2"/>
  <c r="D71" i="2"/>
  <c r="C71" i="2"/>
  <c r="B71" i="2"/>
  <c r="A71" i="2"/>
  <c r="H70" i="2"/>
  <c r="B70" i="2"/>
  <c r="G70" i="2"/>
  <c r="C70" i="2"/>
  <c r="D70" i="2"/>
  <c r="A70" i="2"/>
  <c r="H69" i="2"/>
  <c r="B69" i="2"/>
  <c r="G69" i="2"/>
  <c r="D69" i="2"/>
  <c r="C69" i="2"/>
  <c r="A69" i="2"/>
  <c r="H68" i="2"/>
  <c r="G68" i="2"/>
  <c r="C68" i="2"/>
  <c r="D68" i="2"/>
  <c r="B68" i="2"/>
  <c r="A68" i="2"/>
  <c r="H67" i="2"/>
  <c r="G67" i="2"/>
  <c r="D67" i="2"/>
  <c r="C67" i="2"/>
  <c r="B67" i="2"/>
  <c r="A67" i="2"/>
  <c r="H66" i="2"/>
  <c r="B66" i="2"/>
  <c r="G66" i="2"/>
  <c r="C66" i="2"/>
  <c r="D66" i="2"/>
  <c r="A66" i="2"/>
  <c r="H65" i="2"/>
  <c r="B65" i="2"/>
  <c r="G65" i="2"/>
  <c r="D65" i="2"/>
  <c r="C65" i="2"/>
  <c r="A65" i="2"/>
  <c r="H64" i="2"/>
  <c r="G64" i="2"/>
  <c r="C64" i="2"/>
  <c r="D64" i="2"/>
  <c r="B64" i="2"/>
  <c r="A64" i="2"/>
  <c r="H63" i="2"/>
  <c r="G63" i="2"/>
  <c r="D63" i="2"/>
  <c r="C63" i="2"/>
  <c r="B63" i="2"/>
  <c r="A63" i="2"/>
  <c r="H62" i="2"/>
  <c r="B62" i="2"/>
  <c r="G62" i="2"/>
  <c r="C62" i="2"/>
  <c r="D62" i="2"/>
  <c r="A62" i="2"/>
  <c r="H61" i="2"/>
  <c r="B61" i="2"/>
  <c r="G61" i="2"/>
  <c r="D61" i="2"/>
  <c r="C61" i="2"/>
  <c r="A61" i="2"/>
  <c r="H60" i="2"/>
  <c r="G60" i="2"/>
  <c r="C60" i="2"/>
  <c r="D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G56" i="2"/>
  <c r="C56" i="2"/>
  <c r="D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G52" i="2"/>
  <c r="C52" i="2"/>
  <c r="D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G48" i="2"/>
  <c r="C48" i="2"/>
  <c r="D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G44" i="2"/>
  <c r="C44" i="2"/>
  <c r="D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G40" i="2"/>
  <c r="C40" i="2"/>
  <c r="D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C36" i="2"/>
  <c r="D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C32" i="2"/>
  <c r="D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C28" i="2"/>
  <c r="D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C12" i="2"/>
  <c r="D12" i="2"/>
  <c r="B12" i="2"/>
  <c r="A12" i="2"/>
  <c r="H11" i="2"/>
  <c r="G11" i="2"/>
  <c r="D11" i="2"/>
  <c r="C11" i="2"/>
  <c r="B11" i="2"/>
  <c r="A11" i="2"/>
  <c r="F16" i="1"/>
  <c r="C17" i="1"/>
  <c r="C12" i="1"/>
  <c r="C11" i="1"/>
  <c r="C15" i="1" l="1"/>
  <c r="O21" i="1"/>
  <c r="O2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<sst xmlns="http://schemas.openxmlformats.org/spreadsheetml/2006/main" count="423" uniqueCount="65">
  <si>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</si>
  <si>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</si>
  <si>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</si>
  <si>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</si>
  <si>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</si>
  <si>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</si>
  <si>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</si>
  <si>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</si>
  <si>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</si>
  <si>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</si>
  <si>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</si>
  <si>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</si>
  <si>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</si>
  <si>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</si>
  <si>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</si>
  <si>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</si>
  <si>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</si>
  <si>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</si>
  <si>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</si>
  <si>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</si>
  <si>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</si>
  <si>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</si>
  <si>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</si>
  <si>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</si>
  <si>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</si>
  <si>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</si>
  <si>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</si>
  <si>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</si>
  <si>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</si>
  <si>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</si>
  <si>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</si>
  <si>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</si>
  <si>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</si>
  <si>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</si>
  <si>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</si>
  <si>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</si>
  <si>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</si>
  <si>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</si>
  <si>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</si>
  <si>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</si>
  <si>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</si>
  <si>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</si>
  <si>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</si>
  <si>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</si>
  <si>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</si>
  <si>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</si>
  <si>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</si>
  <si>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</si>
  <si>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</si>
  <si>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</si>
  <si>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</si>
  <si>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</si>
  <si>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</si>
  <si>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</si>
  <si>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</si>
  <si>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IV Boo</t>
  </si>
  <si>
    <t>2013a</t>
  </si>
  <si>
    <t>G2546-0722</t>
  </si>
  <si>
    <t>EW:</t>
  </si>
  <si>
    <t>IV Boo / GSC 2546-0722</t>
  </si>
  <si>
    <t>OEJV 0155</t>
  </si>
  <si>
    <t>I</t>
  </si>
  <si>
    <t>0,0100</t>
  </si>
  <si>
    <t>GCVS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</si>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</sst>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Boo - O-C Diagr.</a:t>
            </a:r>
          </a:p>
        </c:rich>
      </c:tx>
      <c:layout>
        <c:manualLayout>
          <c:xMode val="edge"/>
          <c:yMode val="edge"/>
          <c:x val="0.3894736842105263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371278494688106"/>
          <c:w val="0.81203007518796988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4.4240000061108731E-3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9-4687-B941-3C37422DE0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E9-4687-B941-3C37422DE0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E9-4687-B941-3C37422DE0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E9-4687-B941-3C37422DE0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E9-4687-B941-3C37422DE0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E9-4687-B941-3C37422DE0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E9-4687-B941-3C37422DE0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4.4240000061108731E-3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E9-4687-B941-3C37422DE07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2752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E9-4687-B941-3C37422DE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52800"/>
        <c:axId val="1"/>
      </c:scatterChart>
      <c:valAx>
        <c:axId val="68465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52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4AEEB1-297B-5B9A-D383-C77451768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47" t="s">
        <v>55</v>
      </c>
      <c r="G1" s="30" t="s">
        <v>56</v>
      </c>
      <c r="H1" s="48"/>
      <c r="I1" s="49" t="s">
        <v>57</v>
      </c>
      <c r="J1" s="50" t="s">
        <v>55</v>
      </c>
      <c r="K1" s="51">
        <v>14.164</v>
      </c>
      <c r="L1" s="52">
        <v>30.170300000000001</v>
      </c>
      <c r="M1" s="53">
        <v>55677.792999999998</v>
      </c>
      <c r="N1" s="53">
        <v>0.39499099999999998</v>
      </c>
      <c r="O1" s="54" t="s">
        <v>58</v>
      </c>
    </row>
    <row r="2" spans="1:15" x14ac:dyDescent="0.2">
      <c r="A2" t="s">
        <v>23</v>
      </c>
      <c r="B2" t="s">
        <v>58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>
        <v>56456.718000000001</v>
      </c>
      <c r="D4" s="27">
        <v>0.2830377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55677.792999999998</v>
      </c>
      <c r="D7" s="55" t="s">
        <v>60</v>
      </c>
    </row>
    <row r="8" spans="1:15" x14ac:dyDescent="0.2">
      <c r="A8" t="s">
        <v>3</v>
      </c>
      <c r="C8" s="57">
        <v>0.28303800000000001</v>
      </c>
      <c r="D8" s="28" t="s">
        <v>64</v>
      </c>
    </row>
    <row r="9" spans="1:15" x14ac:dyDescent="0.2">
      <c r="A9" s="24" t="s">
        <v>32</v>
      </c>
      <c r="B9" s="46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INTERCEPT(INDIRECT($D$9):G991,INDIRECT($C$9):F991)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SLOPE(INDIRECT($D$9):G991,INDIRECT($C$9):F991)</f>
        <v>1.6075581417554045E-6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56456.718000000001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0.28303960755814178</v>
      </c>
      <c r="E16" s="14" t="s">
        <v>30</v>
      </c>
      <c r="F16" s="32">
        <f ca="1">NOW()+15018.5+$C$5/24</f>
        <v>60324.737394328702</v>
      </c>
    </row>
    <row r="17" spans="1:21" ht="13.5" thickBot="1" x14ac:dyDescent="0.25">
      <c r="A17" s="14" t="s">
        <v>27</v>
      </c>
      <c r="B17" s="10"/>
      <c r="C17" s="10">
        <f>COUNT(C21:C2190)</f>
        <v>2</v>
      </c>
      <c r="E17" s="14" t="s">
        <v>35</v>
      </c>
      <c r="F17" s="15">
        <f ca="1">ROUND(2*(F16-$C$7)/$C$8,0)/2+F15</f>
        <v>16419</v>
      </c>
    </row>
    <row r="18" spans="1:21" ht="14.25" thickTop="1" thickBot="1" x14ac:dyDescent="0.25">
      <c r="A18" s="16" t="s">
        <v>5</v>
      </c>
      <c r="B18" s="10"/>
      <c r="C18" s="19">
        <f ca="1">+C15</f>
        <v>56456.718000000001</v>
      </c>
      <c r="D18" s="20">
        <f ca="1">+C16</f>
        <v>0.28303960755814178</v>
      </c>
      <c r="E18" s="14" t="s">
        <v>36</v>
      </c>
      <c r="F18" s="23">
        <f ca="1">ROUND(2*(F16-$C$15)/$C$16,0)/2+F15</f>
        <v>13667</v>
      </c>
    </row>
    <row r="19" spans="1:21" ht="13.5" thickTop="1" x14ac:dyDescent="0.2">
      <c r="E19" s="14" t="s">
        <v>31</v>
      </c>
      <c r="F19" s="18">
        <f ca="1">+$C$15+$C$16*F18-15018.5-$C$5/24</f>
        <v>45306.91614983046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55" t="s">
        <v>60</v>
      </c>
      <c r="B21" s="56" t="s">
        <v>61</v>
      </c>
      <c r="C21" s="55">
        <v>55677.792999999998</v>
      </c>
      <c r="D21" s="55" t="s">
        <v>62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40659.292999999998</v>
      </c>
    </row>
    <row r="22" spans="1:21" x14ac:dyDescent="0.2">
      <c r="A22" t="s">
        <v>63</v>
      </c>
      <c r="C22" s="8">
        <v>56456.718000000001</v>
      </c>
      <c r="D22" s="8"/>
      <c r="E22">
        <f>+(C22-C$7)/C$8</f>
        <v>2752.015630410061</v>
      </c>
      <c r="F22">
        <f>ROUND(2*E22,0)/2</f>
        <v>2752</v>
      </c>
      <c r="G22">
        <f>+C22-(C$7+F22*C$8)</f>
        <v>4.4240000061108731E-3</v>
      </c>
      <c r="H22">
        <f>+G22</f>
        <v>4.4240000061108731E-3</v>
      </c>
      <c r="O22">
        <f ca="1">+C$11+C$12*$F22</f>
        <v>4.4240000061108731E-3</v>
      </c>
      <c r="Q22" s="2">
        <f>+C22-15018.5</f>
        <v>41438.218000000001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41</v>
      </c>
      <c r="I1" s="34" t="s">
        <v>42</v>
      </c>
      <c r="J1" s="35" t="s">
        <v>40</v>
      </c>
    </row>
    <row r="2" spans="1:16" x14ac:dyDescent="0.2">
      <c r="I2" s="36" t="s">
        <v>43</v>
      </c>
      <c r="J2" s="37" t="s">
        <v>39</v>
      </c>
    </row>
    <row r="3" spans="1:16" x14ac:dyDescent="0.2">
      <c r="A3" s="38" t="s">
        <v>44</v>
      </c>
      <c r="I3" s="36" t="s">
        <v>45</v>
      </c>
      <c r="J3" s="37" t="s">
        <v>37</v>
      </c>
    </row>
    <row r="4" spans="1:16" x14ac:dyDescent="0.2">
      <c r="I4" s="36" t="s">
        <v>46</v>
      </c>
      <c r="J4" s="37" t="s">
        <v>37</v>
      </c>
    </row>
    <row r="5" spans="1:16" ht="13.5" thickBot="1" x14ac:dyDescent="0.25">
      <c r="I5" s="39" t="s">
        <v>47</v>
      </c>
      <c r="J5" s="40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1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2" t="s">
        <v>49</v>
      </c>
      <c r="J11" s="43" t="s">
        <v>50</v>
      </c>
      <c r="K11" s="42">
        <v>-3273</v>
      </c>
      <c r="L11" s="42" t="s">
        <v>51</v>
      </c>
      <c r="M11" s="43" t="s">
        <v>52</v>
      </c>
      <c r="N11" s="43"/>
      <c r="O11" s="44" t="s">
        <v>53</v>
      </c>
      <c r="P11" s="44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1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2"/>
      <c r="J12" s="43"/>
      <c r="K12" s="42"/>
      <c r="L12" s="42"/>
      <c r="M12" s="43"/>
      <c r="N12" s="43"/>
      <c r="O12" s="44"/>
      <c r="P12" s="44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1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2"/>
      <c r="J13" s="43"/>
      <c r="K13" s="42"/>
      <c r="L13" s="42"/>
      <c r="M13" s="43"/>
      <c r="N13" s="43"/>
      <c r="O13" s="44"/>
      <c r="P13" s="44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1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2"/>
      <c r="J14" s="43"/>
      <c r="K14" s="42"/>
      <c r="L14" s="42"/>
      <c r="M14" s="43"/>
      <c r="N14" s="43"/>
      <c r="O14" s="44"/>
      <c r="P14" s="44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1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2"/>
      <c r="J15" s="43"/>
      <c r="K15" s="42"/>
      <c r="L15" s="42"/>
      <c r="M15" s="43"/>
      <c r="N15" s="43"/>
      <c r="O15" s="44"/>
      <c r="P15" s="44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1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2"/>
      <c r="J16" s="43"/>
      <c r="K16" s="42"/>
      <c r="L16" s="42"/>
      <c r="M16" s="43"/>
      <c r="N16" s="43"/>
      <c r="O16" s="44"/>
      <c r="P16" s="44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1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2"/>
      <c r="J17" s="43"/>
      <c r="K17" s="42"/>
      <c r="L17" s="42"/>
      <c r="M17" s="43"/>
      <c r="N17" s="43"/>
      <c r="O17" s="44"/>
      <c r="P17" s="44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1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2"/>
      <c r="J18" s="43"/>
      <c r="K18" s="42"/>
      <c r="L18" s="42"/>
      <c r="M18" s="43"/>
      <c r="N18" s="43"/>
      <c r="O18" s="44"/>
      <c r="P18" s="44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1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2"/>
      <c r="J19" s="43"/>
      <c r="K19" s="42"/>
      <c r="L19" s="42"/>
      <c r="M19" s="43"/>
      <c r="N19" s="43"/>
      <c r="O19" s="44"/>
      <c r="P19" s="44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1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2"/>
      <c r="J20" s="43"/>
      <c r="K20" s="42"/>
      <c r="L20" s="42"/>
      <c r="M20" s="43"/>
      <c r="N20" s="43"/>
      <c r="O20" s="44"/>
      <c r="P20" s="44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1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2"/>
      <c r="J21" s="43"/>
      <c r="K21" s="42"/>
      <c r="L21" s="42"/>
      <c r="M21" s="43"/>
      <c r="N21" s="43"/>
      <c r="O21" s="44"/>
      <c r="P21" s="44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1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2"/>
      <c r="J22" s="43"/>
      <c r="K22" s="42"/>
      <c r="L22" s="42"/>
      <c r="M22" s="43"/>
      <c r="N22" s="43"/>
      <c r="O22" s="44"/>
      <c r="P22" s="44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1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2"/>
      <c r="J23" s="43"/>
      <c r="K23" s="42"/>
      <c r="L23" s="42"/>
      <c r="M23" s="43"/>
      <c r="N23" s="43"/>
      <c r="O23" s="44"/>
      <c r="P23" s="44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1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2"/>
      <c r="J24" s="43"/>
      <c r="K24" s="42"/>
      <c r="L24" s="42"/>
      <c r="M24" s="43"/>
      <c r="N24" s="43"/>
      <c r="O24" s="44"/>
      <c r="P24" s="44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1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2"/>
      <c r="J25" s="43"/>
      <c r="K25" s="42"/>
      <c r="L25" s="42"/>
      <c r="M25" s="43"/>
      <c r="N25" s="43"/>
      <c r="O25" s="44"/>
      <c r="P25" s="44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1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2"/>
      <c r="J26" s="43"/>
      <c r="K26" s="42"/>
      <c r="L26" s="42"/>
      <c r="M26" s="43"/>
      <c r="N26" s="43"/>
      <c r="O26" s="44"/>
      <c r="P26" s="44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1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2"/>
      <c r="J27" s="43"/>
      <c r="K27" s="42"/>
      <c r="L27" s="42"/>
      <c r="M27" s="43"/>
      <c r="N27" s="43"/>
      <c r="O27" s="44"/>
      <c r="P27" s="44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1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2"/>
      <c r="J28" s="43"/>
      <c r="K28" s="42"/>
      <c r="L28" s="42"/>
      <c r="M28" s="43"/>
      <c r="N28" s="43"/>
      <c r="O28" s="44"/>
      <c r="P28" s="44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1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2"/>
      <c r="J29" s="43"/>
      <c r="K29" s="42"/>
      <c r="L29" s="42"/>
      <c r="M29" s="43"/>
      <c r="N29" s="43"/>
      <c r="O29" s="44"/>
      <c r="P29" s="44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1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2"/>
      <c r="J30" s="43"/>
      <c r="K30" s="42"/>
      <c r="L30" s="42"/>
      <c r="M30" s="43"/>
      <c r="N30" s="43"/>
      <c r="O30" s="44"/>
      <c r="P30" s="44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1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2"/>
      <c r="J31" s="43"/>
      <c r="K31" s="42"/>
      <c r="L31" s="42"/>
      <c r="M31" s="43"/>
      <c r="N31" s="43"/>
      <c r="O31" s="44"/>
      <c r="P31" s="44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1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2"/>
      <c r="J32" s="43"/>
      <c r="K32" s="42"/>
      <c r="L32" s="42"/>
      <c r="M32" s="43"/>
      <c r="N32" s="43"/>
      <c r="O32" s="44"/>
      <c r="P32" s="44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1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2"/>
      <c r="J33" s="43"/>
      <c r="K33" s="42"/>
      <c r="L33" s="42"/>
      <c r="M33" s="43"/>
      <c r="N33" s="43"/>
      <c r="O33" s="44"/>
      <c r="P33" s="44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1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2"/>
      <c r="J34" s="43"/>
      <c r="K34" s="42"/>
      <c r="L34" s="42"/>
      <c r="M34" s="43"/>
      <c r="N34" s="43"/>
      <c r="O34" s="44"/>
      <c r="P34" s="44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1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2"/>
      <c r="J35" s="43"/>
      <c r="K35" s="42"/>
      <c r="L35" s="42"/>
      <c r="M35" s="43"/>
      <c r="N35" s="43"/>
      <c r="O35" s="44"/>
      <c r="P35" s="44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1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2"/>
      <c r="J36" s="43"/>
      <c r="K36" s="42"/>
      <c r="L36" s="42"/>
      <c r="M36" s="43"/>
      <c r="N36" s="43"/>
      <c r="O36" s="44"/>
      <c r="P36" s="44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1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2"/>
      <c r="J37" s="43"/>
      <c r="K37" s="42"/>
      <c r="L37" s="42"/>
      <c r="M37" s="43"/>
      <c r="N37" s="43"/>
      <c r="O37" s="44"/>
      <c r="P37" s="44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1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2"/>
      <c r="J38" s="43"/>
      <c r="K38" s="42"/>
      <c r="L38" s="42"/>
      <c r="M38" s="43"/>
      <c r="N38" s="43"/>
      <c r="O38" s="44"/>
      <c r="P38" s="44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1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2"/>
      <c r="J39" s="43"/>
      <c r="K39" s="42"/>
      <c r="L39" s="42"/>
      <c r="M39" s="43"/>
      <c r="N39" s="43"/>
      <c r="O39" s="44"/>
      <c r="P39" s="44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1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2"/>
      <c r="J40" s="43"/>
      <c r="K40" s="42"/>
      <c r="L40" s="42"/>
      <c r="M40" s="43"/>
      <c r="N40" s="43"/>
      <c r="O40" s="44"/>
      <c r="P40" s="44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1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2"/>
      <c r="J41" s="43"/>
      <c r="K41" s="42"/>
      <c r="L41" s="42"/>
      <c r="M41" s="43"/>
      <c r="N41" s="43"/>
      <c r="O41" s="44"/>
      <c r="P41" s="44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1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2"/>
      <c r="J42" s="43"/>
      <c r="K42" s="42"/>
      <c r="L42" s="42"/>
      <c r="M42" s="43"/>
      <c r="N42" s="43"/>
      <c r="O42" s="44"/>
      <c r="P42" s="44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1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2"/>
      <c r="J43" s="43"/>
      <c r="K43" s="42"/>
      <c r="L43" s="42"/>
      <c r="M43" s="43"/>
      <c r="N43" s="43"/>
      <c r="O43" s="44"/>
      <c r="P43" s="44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1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2"/>
      <c r="J44" s="43"/>
      <c r="K44" s="42"/>
      <c r="L44" s="42"/>
      <c r="M44" s="43"/>
      <c r="N44" s="43"/>
      <c r="O44" s="44"/>
      <c r="P44" s="44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1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2"/>
      <c r="J45" s="43"/>
      <c r="K45" s="42"/>
      <c r="L45" s="42"/>
      <c r="M45" s="43"/>
      <c r="N45" s="43"/>
      <c r="O45" s="44"/>
      <c r="P45" s="44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1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2"/>
      <c r="J46" s="43"/>
      <c r="K46" s="42"/>
      <c r="L46" s="42"/>
      <c r="M46" s="43"/>
      <c r="N46" s="43"/>
      <c r="O46" s="44"/>
      <c r="P46" s="44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1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2"/>
      <c r="J47" s="43"/>
      <c r="K47" s="42"/>
      <c r="L47" s="42"/>
      <c r="M47" s="43"/>
      <c r="N47" s="43"/>
      <c r="O47" s="44"/>
      <c r="P47" s="44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1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2"/>
      <c r="J48" s="43"/>
      <c r="K48" s="42"/>
      <c r="L48" s="42"/>
      <c r="M48" s="43"/>
      <c r="N48" s="43"/>
      <c r="O48" s="44"/>
      <c r="P48" s="44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1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2"/>
      <c r="J49" s="43"/>
      <c r="K49" s="42"/>
      <c r="L49" s="42"/>
      <c r="M49" s="43"/>
      <c r="N49" s="43"/>
      <c r="O49" s="44"/>
      <c r="P49" s="44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1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2"/>
      <c r="J50" s="43"/>
      <c r="K50" s="42"/>
      <c r="L50" s="42"/>
      <c r="M50" s="43"/>
      <c r="N50" s="43"/>
      <c r="O50" s="44"/>
      <c r="P50" s="44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1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2"/>
      <c r="J51" s="43"/>
      <c r="K51" s="42"/>
      <c r="L51" s="42"/>
      <c r="M51" s="43"/>
      <c r="N51" s="43"/>
      <c r="O51" s="44"/>
      <c r="P51" s="44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1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2"/>
      <c r="J52" s="43"/>
      <c r="K52" s="42"/>
      <c r="L52" s="42"/>
      <c r="M52" s="43"/>
      <c r="N52" s="43"/>
      <c r="O52" s="44"/>
      <c r="P52" s="44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1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2"/>
      <c r="J53" s="43"/>
      <c r="K53" s="42"/>
      <c r="L53" s="42"/>
      <c r="M53" s="43"/>
      <c r="N53" s="43"/>
      <c r="O53" s="44"/>
      <c r="P53" s="44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1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2"/>
      <c r="J54" s="43"/>
      <c r="K54" s="42"/>
      <c r="L54" s="42"/>
      <c r="M54" s="43"/>
      <c r="N54" s="43"/>
      <c r="O54" s="44"/>
      <c r="P54" s="44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1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2"/>
      <c r="J55" s="43"/>
      <c r="K55" s="42"/>
      <c r="L55" s="42"/>
      <c r="M55" s="43"/>
      <c r="N55" s="43"/>
      <c r="O55" s="44"/>
      <c r="P55" s="44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1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2"/>
      <c r="J56" s="43"/>
      <c r="K56" s="42"/>
      <c r="L56" s="42"/>
      <c r="M56" s="43"/>
      <c r="N56" s="43"/>
      <c r="O56" s="44"/>
      <c r="P56" s="44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1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2"/>
      <c r="J57" s="43"/>
      <c r="K57" s="42"/>
      <c r="L57" s="42"/>
      <c r="M57" s="43"/>
      <c r="N57" s="43"/>
      <c r="O57" s="44"/>
      <c r="P57" s="44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1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2"/>
      <c r="J58" s="43"/>
      <c r="K58" s="42"/>
      <c r="L58" s="42"/>
      <c r="M58" s="43"/>
      <c r="N58" s="43"/>
      <c r="O58" s="44"/>
      <c r="P58" s="44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1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2"/>
      <c r="J59" s="43"/>
      <c r="K59" s="42"/>
      <c r="L59" s="42"/>
      <c r="M59" s="43"/>
      <c r="N59" s="43"/>
      <c r="O59" s="44"/>
      <c r="P59" s="44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1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2"/>
      <c r="J60" s="43"/>
      <c r="K60" s="42"/>
      <c r="L60" s="42"/>
      <c r="M60" s="43"/>
      <c r="N60" s="43"/>
      <c r="O60" s="44"/>
      <c r="P60" s="44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1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2"/>
      <c r="J61" s="43"/>
      <c r="K61" s="42"/>
      <c r="L61" s="42"/>
      <c r="M61" s="43"/>
      <c r="N61" s="43"/>
      <c r="O61" s="44"/>
      <c r="P61" s="44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1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2"/>
      <c r="J62" s="43"/>
      <c r="K62" s="42"/>
      <c r="L62" s="42"/>
      <c r="M62" s="43"/>
      <c r="N62" s="43"/>
      <c r="O62" s="44"/>
      <c r="P62" s="44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1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2"/>
      <c r="J63" s="43"/>
      <c r="K63" s="42"/>
      <c r="L63" s="42"/>
      <c r="M63" s="43"/>
      <c r="N63" s="43"/>
      <c r="O63" s="44"/>
      <c r="P63" s="44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1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2"/>
      <c r="J64" s="43"/>
      <c r="K64" s="42"/>
      <c r="L64" s="42"/>
      <c r="M64" s="43"/>
      <c r="N64" s="43"/>
      <c r="O64" s="44"/>
      <c r="P64" s="44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1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2"/>
      <c r="J65" s="43"/>
      <c r="K65" s="42"/>
      <c r="L65" s="42"/>
      <c r="M65" s="43"/>
      <c r="N65" s="43"/>
      <c r="O65" s="44"/>
      <c r="P65" s="44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1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2"/>
      <c r="J66" s="43"/>
      <c r="K66" s="42"/>
      <c r="L66" s="42"/>
      <c r="M66" s="43"/>
      <c r="N66" s="43"/>
      <c r="O66" s="44"/>
      <c r="P66" s="44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1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2"/>
      <c r="J67" s="43"/>
      <c r="K67" s="42"/>
      <c r="L67" s="42"/>
      <c r="M67" s="43"/>
      <c r="N67" s="43"/>
      <c r="O67" s="44"/>
      <c r="P67" s="44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1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2"/>
      <c r="J68" s="43"/>
      <c r="K68" s="42"/>
      <c r="L68" s="42"/>
      <c r="M68" s="43"/>
      <c r="N68" s="43"/>
      <c r="O68" s="44"/>
      <c r="P68" s="44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1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2"/>
      <c r="J69" s="43"/>
      <c r="K69" s="42"/>
      <c r="L69" s="42"/>
      <c r="M69" s="43"/>
      <c r="N69" s="43"/>
      <c r="O69" s="44"/>
      <c r="P69" s="44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1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2"/>
      <c r="J70" s="43"/>
      <c r="K70" s="42"/>
      <c r="L70" s="42"/>
      <c r="M70" s="43"/>
      <c r="N70" s="43"/>
      <c r="O70" s="44"/>
      <c r="P70" s="44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1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2"/>
      <c r="J71" s="43"/>
      <c r="K71" s="42"/>
      <c r="L71" s="42"/>
      <c r="M71" s="43"/>
      <c r="N71" s="43"/>
      <c r="O71" s="44"/>
      <c r="P71" s="44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1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2"/>
      <c r="J72" s="43"/>
      <c r="K72" s="42"/>
      <c r="L72" s="42"/>
      <c r="M72" s="43"/>
      <c r="N72" s="43"/>
      <c r="O72" s="44"/>
      <c r="P72" s="44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1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2"/>
      <c r="J73" s="43"/>
      <c r="K73" s="42"/>
      <c r="L73" s="42"/>
      <c r="M73" s="43"/>
      <c r="N73" s="43"/>
      <c r="O73" s="44"/>
      <c r="P73" s="44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1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2"/>
      <c r="J74" s="43"/>
      <c r="K74" s="42"/>
      <c r="L74" s="42"/>
      <c r="M74" s="43"/>
      <c r="N74" s="43"/>
      <c r="O74" s="44"/>
      <c r="P74" s="44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1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2"/>
      <c r="J75" s="43"/>
      <c r="K75" s="42"/>
      <c r="L75" s="42"/>
      <c r="M75" s="43"/>
      <c r="N75" s="43"/>
      <c r="O75" s="44"/>
      <c r="P75" s="44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1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2"/>
      <c r="J76" s="43"/>
      <c r="K76" s="42"/>
      <c r="L76" s="42"/>
      <c r="M76" s="43"/>
      <c r="N76" s="43"/>
      <c r="O76" s="44"/>
      <c r="P76" s="44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1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2"/>
      <c r="J77" s="43"/>
      <c r="K77" s="42"/>
      <c r="L77" s="42"/>
      <c r="M77" s="43"/>
      <c r="N77" s="43"/>
      <c r="O77" s="44"/>
      <c r="P77" s="44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1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2"/>
      <c r="J78" s="43"/>
      <c r="K78" s="42"/>
      <c r="L78" s="42"/>
      <c r="M78" s="43"/>
      <c r="N78" s="43"/>
      <c r="O78" s="44"/>
      <c r="P78" s="44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1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2"/>
      <c r="J79" s="43"/>
      <c r="K79" s="42"/>
      <c r="L79" s="42"/>
      <c r="M79" s="43"/>
      <c r="N79" s="43"/>
      <c r="O79" s="44"/>
      <c r="P79" s="44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1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2"/>
      <c r="J80" s="43"/>
      <c r="K80" s="42"/>
      <c r="L80" s="42"/>
      <c r="M80" s="43"/>
      <c r="N80" s="43"/>
      <c r="O80" s="44"/>
      <c r="P80" s="44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1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2"/>
      <c r="J81" s="43"/>
      <c r="K81" s="42"/>
      <c r="L81" s="42"/>
      <c r="M81" s="43"/>
      <c r="N81" s="43"/>
      <c r="O81" s="44"/>
      <c r="P81" s="44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1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2"/>
      <c r="J82" s="43"/>
      <c r="K82" s="42"/>
      <c r="L82" s="42"/>
      <c r="M82" s="43"/>
      <c r="N82" s="43"/>
      <c r="O82" s="44"/>
      <c r="P82" s="44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1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2"/>
      <c r="J83" s="43"/>
      <c r="K83" s="42"/>
      <c r="L83" s="42"/>
      <c r="M83" s="43"/>
      <c r="N83" s="43"/>
      <c r="O83" s="44"/>
      <c r="P83" s="44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1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2"/>
      <c r="J84" s="43"/>
      <c r="K84" s="42"/>
      <c r="L84" s="42"/>
      <c r="M84" s="43"/>
      <c r="N84" s="43"/>
      <c r="O84" s="44"/>
      <c r="P84" s="44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1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2"/>
      <c r="J85" s="43"/>
      <c r="K85" s="42"/>
      <c r="L85" s="42"/>
      <c r="M85" s="43"/>
      <c r="N85" s="43"/>
      <c r="O85" s="44"/>
      <c r="P85" s="44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1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2"/>
      <c r="J86" s="43"/>
      <c r="K86" s="42"/>
      <c r="L86" s="42"/>
      <c r="M86" s="43"/>
      <c r="N86" s="43"/>
      <c r="O86" s="44"/>
      <c r="P86" s="44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1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2"/>
      <c r="J87" s="43"/>
      <c r="K87" s="42"/>
      <c r="L87" s="42"/>
      <c r="M87" s="43"/>
      <c r="N87" s="43"/>
      <c r="O87" s="44"/>
      <c r="P87" s="44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1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2"/>
      <c r="J88" s="43"/>
      <c r="K88" s="42"/>
      <c r="L88" s="42"/>
      <c r="M88" s="43"/>
      <c r="N88" s="43"/>
      <c r="O88" s="44"/>
      <c r="P88" s="44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1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2"/>
      <c r="J89" s="43"/>
      <c r="K89" s="42"/>
      <c r="L89" s="42"/>
      <c r="M89" s="43"/>
      <c r="N89" s="43"/>
      <c r="O89" s="44"/>
      <c r="P89" s="44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1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2"/>
      <c r="J90" s="43"/>
      <c r="K90" s="42"/>
      <c r="L90" s="42"/>
      <c r="M90" s="43"/>
      <c r="N90" s="43"/>
      <c r="O90" s="44"/>
      <c r="P90" s="44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1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2"/>
      <c r="J91" s="43"/>
      <c r="K91" s="42"/>
      <c r="L91" s="42"/>
      <c r="M91" s="43"/>
      <c r="N91" s="43"/>
      <c r="O91" s="44"/>
      <c r="P91" s="44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1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2"/>
      <c r="J92" s="43"/>
      <c r="K92" s="42"/>
      <c r="L92" s="42"/>
      <c r="M92" s="43"/>
      <c r="N92" s="43"/>
      <c r="O92" s="44"/>
      <c r="P92" s="44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1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2"/>
      <c r="J93" s="43"/>
      <c r="K93" s="42"/>
      <c r="L93" s="42"/>
      <c r="M93" s="43"/>
      <c r="N93" s="43"/>
      <c r="O93" s="44"/>
      <c r="P93" s="44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1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2"/>
      <c r="J94" s="43"/>
      <c r="K94" s="42"/>
      <c r="L94" s="42"/>
      <c r="M94" s="43"/>
      <c r="N94" s="43"/>
      <c r="O94" s="44"/>
      <c r="P94" s="44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1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2"/>
      <c r="J95" s="43"/>
      <c r="K95" s="42"/>
      <c r="L95" s="42"/>
      <c r="M95" s="43"/>
      <c r="N95" s="43"/>
      <c r="O95" s="44"/>
      <c r="P95" s="44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1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2"/>
      <c r="J96" s="43"/>
      <c r="K96" s="42"/>
      <c r="L96" s="42"/>
      <c r="M96" s="43"/>
      <c r="N96" s="43"/>
      <c r="O96" s="44"/>
      <c r="P96" s="44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1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2"/>
      <c r="J97" s="43"/>
      <c r="K97" s="42"/>
      <c r="L97" s="42"/>
      <c r="M97" s="43"/>
      <c r="N97" s="43"/>
      <c r="O97" s="44"/>
      <c r="P97" s="44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1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2"/>
      <c r="J98" s="43"/>
      <c r="K98" s="42"/>
      <c r="L98" s="42"/>
      <c r="M98" s="43"/>
      <c r="N98" s="43"/>
      <c r="O98" s="44"/>
      <c r="P98" s="44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1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2"/>
      <c r="J99" s="43"/>
      <c r="K99" s="42"/>
      <c r="L99" s="42"/>
      <c r="M99" s="43"/>
      <c r="N99" s="43"/>
      <c r="O99" s="44"/>
      <c r="P99" s="44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1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2"/>
      <c r="J100" s="43"/>
      <c r="K100" s="42"/>
      <c r="L100" s="42"/>
      <c r="M100" s="43"/>
      <c r="N100" s="43"/>
      <c r="O100" s="44"/>
      <c r="P100" s="44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1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2"/>
      <c r="J101" s="43"/>
      <c r="K101" s="42"/>
      <c r="L101" s="42"/>
      <c r="M101" s="43"/>
      <c r="N101" s="43"/>
      <c r="O101" s="44"/>
      <c r="P101" s="44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1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2"/>
      <c r="J102" s="43"/>
      <c r="K102" s="42"/>
      <c r="L102" s="42"/>
      <c r="M102" s="43"/>
      <c r="N102" s="43"/>
      <c r="O102" s="44"/>
      <c r="P102" s="44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1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2"/>
      <c r="J103" s="43"/>
      <c r="K103" s="42"/>
      <c r="L103" s="42"/>
      <c r="M103" s="43"/>
      <c r="N103" s="43"/>
      <c r="O103" s="44"/>
      <c r="P103" s="44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1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2"/>
      <c r="J104" s="43"/>
      <c r="K104" s="42"/>
      <c r="L104" s="42"/>
      <c r="M104" s="43"/>
      <c r="N104" s="43"/>
      <c r="O104" s="44"/>
      <c r="P104" s="44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1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2"/>
      <c r="J105" s="43"/>
      <c r="K105" s="42"/>
      <c r="L105" s="42"/>
      <c r="M105" s="43"/>
      <c r="N105" s="43"/>
      <c r="O105" s="44"/>
      <c r="P105" s="44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1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2"/>
      <c r="J106" s="43"/>
      <c r="K106" s="42"/>
      <c r="L106" s="42"/>
      <c r="M106" s="43"/>
      <c r="N106" s="43"/>
      <c r="O106" s="44"/>
      <c r="P106" s="44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1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2"/>
      <c r="J107" s="43"/>
      <c r="K107" s="42"/>
      <c r="L107" s="42"/>
      <c r="M107" s="43"/>
      <c r="N107" s="43"/>
      <c r="O107" s="44"/>
      <c r="P107" s="44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1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2"/>
      <c r="J108" s="43"/>
      <c r="K108" s="42"/>
      <c r="L108" s="42"/>
      <c r="M108" s="43"/>
      <c r="N108" s="43"/>
      <c r="O108" s="44"/>
      <c r="P108" s="44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1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2"/>
      <c r="J109" s="43"/>
      <c r="K109" s="42"/>
      <c r="L109" s="42"/>
      <c r="M109" s="43"/>
      <c r="N109" s="43"/>
      <c r="O109" s="44"/>
      <c r="P109" s="44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1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2"/>
      <c r="J110" s="43"/>
      <c r="K110" s="42"/>
      <c r="L110" s="42"/>
      <c r="M110" s="43"/>
      <c r="N110" s="43"/>
      <c r="O110" s="44"/>
      <c r="P110" s="44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1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2"/>
      <c r="J111" s="43"/>
      <c r="K111" s="42"/>
      <c r="L111" s="42"/>
      <c r="M111" s="43"/>
      <c r="N111" s="43"/>
      <c r="O111" s="44"/>
      <c r="P111" s="44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1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2"/>
      <c r="J112" s="43"/>
      <c r="K112" s="42"/>
      <c r="L112" s="42"/>
      <c r="M112" s="43"/>
      <c r="N112" s="43"/>
      <c r="O112" s="44"/>
      <c r="P112" s="44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1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2"/>
      <c r="J113" s="43"/>
      <c r="K113" s="42"/>
      <c r="L113" s="42"/>
      <c r="M113" s="43"/>
      <c r="N113" s="43"/>
      <c r="O113" s="44"/>
      <c r="P113" s="44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1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2"/>
      <c r="J114" s="43"/>
      <c r="K114" s="42"/>
      <c r="L114" s="42"/>
      <c r="M114" s="43"/>
      <c r="N114" s="43"/>
      <c r="O114" s="44"/>
      <c r="P114" s="44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1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2"/>
      <c r="J115" s="43"/>
      <c r="K115" s="42"/>
      <c r="L115" s="42"/>
      <c r="M115" s="43"/>
      <c r="N115" s="43"/>
      <c r="O115" s="44"/>
      <c r="P115" s="44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1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2"/>
      <c r="J116" s="43"/>
      <c r="K116" s="42"/>
      <c r="L116" s="42"/>
      <c r="M116" s="43"/>
      <c r="N116" s="43"/>
      <c r="O116" s="44"/>
      <c r="P116" s="44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1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2"/>
      <c r="J117" s="43"/>
      <c r="K117" s="42"/>
      <c r="L117" s="42"/>
      <c r="M117" s="43"/>
      <c r="N117" s="43"/>
      <c r="O117" s="44"/>
      <c r="P117" s="44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1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2"/>
      <c r="J118" s="43"/>
      <c r="K118" s="42"/>
      <c r="L118" s="42"/>
      <c r="M118" s="43"/>
      <c r="N118" s="43"/>
      <c r="O118" s="44"/>
      <c r="P118" s="44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1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2"/>
      <c r="J119" s="43"/>
      <c r="K119" s="42"/>
      <c r="L119" s="42"/>
      <c r="M119" s="43"/>
      <c r="N119" s="43"/>
      <c r="O119" s="44"/>
      <c r="P119" s="44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1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2"/>
      <c r="J120" s="43"/>
      <c r="K120" s="42"/>
      <c r="L120" s="42"/>
      <c r="M120" s="43"/>
      <c r="N120" s="43"/>
      <c r="O120" s="44"/>
      <c r="P120" s="44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1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2"/>
      <c r="J121" s="43"/>
      <c r="K121" s="42"/>
      <c r="L121" s="42"/>
      <c r="M121" s="43"/>
      <c r="N121" s="43"/>
      <c r="O121" s="44"/>
      <c r="P121" s="44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1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2"/>
      <c r="J122" s="43"/>
      <c r="K122" s="42"/>
      <c r="L122" s="42"/>
      <c r="M122" s="43"/>
      <c r="N122" s="43"/>
      <c r="O122" s="44"/>
      <c r="P122" s="44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1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2"/>
      <c r="J123" s="43"/>
      <c r="K123" s="42"/>
      <c r="L123" s="42"/>
      <c r="M123" s="43"/>
      <c r="N123" s="43"/>
      <c r="O123" s="44"/>
      <c r="P123" s="44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1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2"/>
      <c r="J124" s="43"/>
      <c r="K124" s="42"/>
      <c r="L124" s="42"/>
      <c r="M124" s="43"/>
      <c r="N124" s="43"/>
      <c r="O124" s="44"/>
      <c r="P124" s="44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1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2"/>
      <c r="J125" s="43"/>
      <c r="K125" s="42"/>
      <c r="L125" s="42"/>
      <c r="M125" s="43"/>
      <c r="N125" s="43"/>
      <c r="O125" s="44"/>
      <c r="P125" s="44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1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2"/>
      <c r="J126" s="43"/>
      <c r="K126" s="42"/>
      <c r="L126" s="42"/>
      <c r="M126" s="43"/>
      <c r="N126" s="43"/>
      <c r="O126" s="44"/>
      <c r="P126" s="44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1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2"/>
      <c r="J127" s="43"/>
      <c r="K127" s="42"/>
      <c r="L127" s="42"/>
      <c r="M127" s="43"/>
      <c r="N127" s="43"/>
      <c r="O127" s="44"/>
      <c r="P127" s="44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1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2"/>
      <c r="J128" s="43"/>
      <c r="K128" s="42"/>
      <c r="L128" s="42"/>
      <c r="M128" s="43"/>
      <c r="N128" s="43"/>
      <c r="O128" s="44"/>
      <c r="P128" s="44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1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2"/>
      <c r="J129" s="43"/>
      <c r="K129" s="42"/>
      <c r="L129" s="42"/>
      <c r="M129" s="43"/>
      <c r="N129" s="43"/>
      <c r="O129" s="44"/>
      <c r="P129" s="44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1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2"/>
      <c r="J130" s="43"/>
      <c r="K130" s="42"/>
      <c r="L130" s="42"/>
      <c r="M130" s="43"/>
      <c r="N130" s="43"/>
      <c r="O130" s="44"/>
      <c r="P130" s="44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1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2"/>
      <c r="J131" s="43"/>
      <c r="K131" s="42"/>
      <c r="L131" s="42"/>
      <c r="M131" s="43"/>
      <c r="N131" s="43"/>
      <c r="O131" s="44"/>
      <c r="P131" s="44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1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2"/>
      <c r="J132" s="43"/>
      <c r="K132" s="42"/>
      <c r="L132" s="42"/>
      <c r="M132" s="43"/>
      <c r="N132" s="43"/>
      <c r="O132" s="44"/>
      <c r="P132" s="44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1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2"/>
      <c r="J133" s="43"/>
      <c r="K133" s="42"/>
      <c r="L133" s="42"/>
      <c r="M133" s="43"/>
      <c r="N133" s="43"/>
      <c r="O133" s="44"/>
      <c r="P133" s="44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1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2"/>
      <c r="J134" s="43"/>
      <c r="K134" s="42"/>
      <c r="L134" s="42"/>
      <c r="M134" s="43"/>
      <c r="N134" s="43"/>
      <c r="O134" s="44"/>
      <c r="P134" s="44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1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2"/>
      <c r="J135" s="43"/>
      <c r="K135" s="42"/>
      <c r="L135" s="42"/>
      <c r="M135" s="43"/>
      <c r="N135" s="43"/>
      <c r="O135" s="44"/>
      <c r="P135" s="44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1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2"/>
      <c r="J136" s="43"/>
      <c r="K136" s="42"/>
      <c r="L136" s="42"/>
      <c r="M136" s="43"/>
      <c r="N136" s="43"/>
      <c r="O136" s="44"/>
      <c r="P136" s="44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1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2"/>
      <c r="J137" s="43"/>
      <c r="K137" s="42"/>
      <c r="L137" s="42"/>
      <c r="M137" s="43"/>
      <c r="N137" s="43"/>
      <c r="O137" s="44"/>
      <c r="P137" s="44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1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2"/>
      <c r="J138" s="43"/>
      <c r="K138" s="42"/>
      <c r="L138" s="42"/>
      <c r="M138" s="43"/>
      <c r="N138" s="43"/>
      <c r="O138" s="44"/>
      <c r="P138" s="44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1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2"/>
      <c r="J139" s="43"/>
      <c r="K139" s="42"/>
      <c r="L139" s="42"/>
      <c r="M139" s="43"/>
      <c r="N139" s="43"/>
      <c r="O139" s="44"/>
      <c r="P139" s="44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1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2"/>
      <c r="J140" s="43"/>
      <c r="K140" s="42"/>
      <c r="L140" s="42"/>
      <c r="M140" s="43"/>
      <c r="N140" s="43"/>
      <c r="O140" s="44"/>
      <c r="P140" s="44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1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2"/>
      <c r="J141" s="43"/>
      <c r="K141" s="42"/>
      <c r="L141" s="42"/>
      <c r="M141" s="43"/>
      <c r="N141" s="43"/>
      <c r="O141" s="44"/>
      <c r="P141" s="44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1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2"/>
      <c r="J142" s="43"/>
      <c r="K142" s="42"/>
      <c r="L142" s="42"/>
      <c r="M142" s="43"/>
      <c r="N142" s="43"/>
      <c r="O142" s="44"/>
      <c r="P142" s="44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1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2"/>
      <c r="J143" s="43"/>
      <c r="K143" s="42"/>
      <c r="L143" s="42"/>
      <c r="M143" s="43"/>
      <c r="N143" s="43"/>
      <c r="O143" s="44"/>
      <c r="P143" s="44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1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2"/>
      <c r="J144" s="43"/>
      <c r="K144" s="42"/>
      <c r="L144" s="42"/>
      <c r="M144" s="43"/>
      <c r="N144" s="43"/>
      <c r="O144" s="44"/>
      <c r="P144" s="44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1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2"/>
      <c r="J145" s="43"/>
      <c r="K145" s="42"/>
      <c r="L145" s="42"/>
      <c r="M145" s="43"/>
      <c r="N145" s="43"/>
      <c r="O145" s="44"/>
      <c r="P145" s="45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1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2"/>
      <c r="J146" s="43"/>
      <c r="K146" s="42"/>
      <c r="L146" s="42"/>
      <c r="M146" s="43"/>
      <c r="N146" s="43"/>
      <c r="O146" s="44"/>
      <c r="P146" s="44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1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2"/>
      <c r="J147" s="43"/>
      <c r="K147" s="42"/>
      <c r="L147" s="42"/>
      <c r="M147" s="43"/>
      <c r="N147" s="43"/>
      <c r="O147" s="44"/>
      <c r="P147" s="45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1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2"/>
      <c r="J148" s="43"/>
      <c r="K148" s="42"/>
      <c r="L148" s="42"/>
      <c r="M148" s="43"/>
      <c r="N148" s="43"/>
      <c r="O148" s="44"/>
      <c r="P148" s="44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1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2"/>
      <c r="J149" s="43"/>
      <c r="K149" s="42"/>
      <c r="L149" s="42"/>
      <c r="M149" s="43"/>
      <c r="N149" s="43"/>
      <c r="O149" s="44"/>
      <c r="P149" s="44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1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2"/>
      <c r="J150" s="43"/>
      <c r="K150" s="42"/>
      <c r="L150" s="42"/>
      <c r="M150" s="43"/>
      <c r="N150" s="43"/>
      <c r="O150" s="44"/>
      <c r="P150" s="44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1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2"/>
      <c r="J151" s="43"/>
      <c r="K151" s="42"/>
      <c r="L151" s="42"/>
      <c r="M151" s="43"/>
      <c r="N151" s="43"/>
      <c r="O151" s="44"/>
      <c r="P151" s="44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1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2"/>
      <c r="J152" s="43"/>
      <c r="K152" s="42"/>
      <c r="L152" s="42"/>
      <c r="M152" s="43"/>
      <c r="N152" s="43"/>
      <c r="O152" s="44"/>
      <c r="P152" s="44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1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2"/>
      <c r="J153" s="43"/>
      <c r="K153" s="42"/>
      <c r="L153" s="42"/>
      <c r="M153" s="43"/>
      <c r="N153" s="43"/>
      <c r="O153" s="44"/>
      <c r="P153" s="44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1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2"/>
      <c r="J154" s="43"/>
      <c r="K154" s="42"/>
      <c r="L154" s="42"/>
      <c r="M154" s="43"/>
      <c r="N154" s="43"/>
      <c r="O154" s="44"/>
      <c r="P154" s="44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1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2"/>
      <c r="J155" s="43"/>
      <c r="K155" s="42"/>
      <c r="L155" s="42"/>
      <c r="M155" s="43"/>
      <c r="N155" s="43"/>
      <c r="O155" s="44"/>
      <c r="P155" s="44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1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2"/>
      <c r="J156" s="43"/>
      <c r="K156" s="42"/>
      <c r="L156" s="42"/>
      <c r="M156" s="43"/>
      <c r="N156" s="43"/>
      <c r="O156" s="44"/>
      <c r="P156" s="44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1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2"/>
      <c r="J157" s="43"/>
      <c r="K157" s="42"/>
      <c r="L157" s="42"/>
      <c r="M157" s="43"/>
      <c r="N157" s="43"/>
      <c r="O157" s="44"/>
      <c r="P157" s="44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1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2"/>
      <c r="J158" s="43"/>
      <c r="K158" s="42"/>
      <c r="L158" s="42"/>
      <c r="M158" s="43"/>
      <c r="N158" s="43"/>
      <c r="O158" s="44"/>
      <c r="P158" s="44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1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2"/>
      <c r="J159" s="43"/>
      <c r="K159" s="42"/>
      <c r="L159" s="42"/>
      <c r="M159" s="43"/>
      <c r="N159" s="43"/>
      <c r="O159" s="44"/>
      <c r="P159" s="44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1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2"/>
      <c r="J160" s="43"/>
      <c r="K160" s="42"/>
      <c r="L160" s="42"/>
      <c r="M160" s="43"/>
      <c r="N160" s="43"/>
      <c r="O160" s="44"/>
      <c r="P160" s="44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1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2"/>
      <c r="J161" s="43"/>
      <c r="K161" s="42"/>
      <c r="L161" s="42"/>
      <c r="M161" s="43"/>
      <c r="N161" s="43"/>
      <c r="O161" s="44"/>
      <c r="P161" s="44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1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2"/>
      <c r="J162" s="43"/>
      <c r="K162" s="42"/>
      <c r="L162" s="42"/>
      <c r="M162" s="43"/>
      <c r="N162" s="43"/>
      <c r="O162" s="44"/>
      <c r="P162" s="44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1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2"/>
      <c r="J163" s="43"/>
      <c r="K163" s="42"/>
      <c r="L163" s="42"/>
      <c r="M163" s="43"/>
      <c r="N163" s="43"/>
      <c r="O163" s="44"/>
      <c r="P163" s="44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1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2"/>
      <c r="J164" s="43"/>
      <c r="K164" s="42"/>
      <c r="L164" s="42"/>
      <c r="M164" s="43"/>
      <c r="N164" s="43"/>
      <c r="O164" s="44"/>
      <c r="P164" s="44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1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2"/>
      <c r="J165" s="43"/>
      <c r="K165" s="42"/>
      <c r="L165" s="42"/>
      <c r="M165" s="43"/>
      <c r="N165" s="43"/>
      <c r="O165" s="44"/>
      <c r="P165" s="44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1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2"/>
      <c r="J166" s="43"/>
      <c r="K166" s="42"/>
      <c r="L166" s="42"/>
      <c r="M166" s="43"/>
      <c r="N166" s="43"/>
      <c r="O166" s="44"/>
      <c r="P166" s="44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1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2"/>
      <c r="J167" s="43"/>
      <c r="K167" s="42"/>
      <c r="L167" s="42"/>
      <c r="M167" s="43"/>
      <c r="N167" s="43"/>
      <c r="O167" s="44"/>
      <c r="P167" s="44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1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2"/>
      <c r="J168" s="43"/>
      <c r="K168" s="42"/>
      <c r="L168" s="42"/>
      <c r="M168" s="43"/>
      <c r="N168" s="43"/>
      <c r="O168" s="44"/>
      <c r="P168" s="44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1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2"/>
      <c r="J169" s="43"/>
      <c r="K169" s="42"/>
      <c r="L169" s="42"/>
      <c r="M169" s="43"/>
      <c r="N169" s="43"/>
      <c r="O169" s="44"/>
      <c r="P169" s="44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1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2"/>
      <c r="J170" s="43"/>
      <c r="K170" s="42"/>
      <c r="L170" s="42"/>
      <c r="M170" s="43"/>
      <c r="N170" s="43"/>
      <c r="O170" s="44"/>
      <c r="P170" s="44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1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2"/>
      <c r="J171" s="43"/>
      <c r="K171" s="42"/>
      <c r="L171" s="42"/>
      <c r="M171" s="43"/>
      <c r="N171" s="43"/>
      <c r="O171" s="44"/>
      <c r="P171" s="45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1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2"/>
      <c r="J172" s="43"/>
      <c r="K172" s="42"/>
      <c r="L172" s="42"/>
      <c r="M172" s="43"/>
      <c r="N172" s="43"/>
      <c r="O172" s="44"/>
      <c r="P172" s="44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1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2"/>
      <c r="J173" s="43"/>
      <c r="K173" s="42"/>
      <c r="L173" s="42"/>
      <c r="M173" s="43"/>
      <c r="N173" s="43"/>
      <c r="O173" s="44"/>
      <c r="P173" s="45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1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2"/>
      <c r="J174" s="43"/>
      <c r="K174" s="42"/>
      <c r="L174" s="42"/>
      <c r="M174" s="43"/>
      <c r="N174" s="43"/>
      <c r="O174" s="44"/>
      <c r="P174" s="44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1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2"/>
      <c r="J175" s="43"/>
      <c r="K175" s="42"/>
      <c r="L175" s="42"/>
      <c r="M175" s="43"/>
      <c r="N175" s="43"/>
      <c r="O175" s="44"/>
      <c r="P175" s="45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1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2"/>
      <c r="J176" s="43"/>
      <c r="K176" s="42"/>
      <c r="L176" s="42"/>
      <c r="M176" s="43"/>
      <c r="N176" s="43"/>
      <c r="O176" s="44"/>
      <c r="P176" s="45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1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2"/>
      <c r="J177" s="43"/>
      <c r="K177" s="42"/>
      <c r="L177" s="42"/>
      <c r="M177" s="43"/>
      <c r="N177" s="43"/>
      <c r="O177" s="44"/>
      <c r="P177" s="45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1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2"/>
      <c r="J178" s="43"/>
      <c r="K178" s="42"/>
      <c r="L178" s="42"/>
      <c r="M178" s="43"/>
      <c r="N178" s="43"/>
      <c r="O178" s="44"/>
      <c r="P178" s="45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1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2"/>
      <c r="J179" s="43"/>
      <c r="K179" s="42"/>
      <c r="L179" s="42"/>
      <c r="M179" s="43"/>
      <c r="N179" s="43"/>
      <c r="O179" s="44"/>
      <c r="P179" s="45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1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2"/>
      <c r="J180" s="43"/>
      <c r="K180" s="42"/>
      <c r="L180" s="42"/>
      <c r="M180" s="43"/>
      <c r="N180" s="43"/>
      <c r="O180" s="44"/>
      <c r="P180" s="45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1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2"/>
      <c r="J181" s="43"/>
      <c r="K181" s="42"/>
      <c r="L181" s="42"/>
      <c r="M181" s="43"/>
      <c r="N181" s="43"/>
      <c r="O181" s="44"/>
      <c r="P181" s="44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1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2"/>
      <c r="J182" s="43"/>
      <c r="K182" s="42"/>
      <c r="L182" s="42"/>
      <c r="M182" s="43"/>
      <c r="N182" s="43"/>
      <c r="O182" s="44"/>
      <c r="P182" s="45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1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2"/>
      <c r="J183" s="43"/>
      <c r="K183" s="42"/>
      <c r="L183" s="42"/>
      <c r="M183" s="43"/>
      <c r="N183" s="43"/>
      <c r="O183" s="44"/>
      <c r="P183" s="44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1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2"/>
      <c r="J184" s="43"/>
      <c r="K184" s="42"/>
      <c r="L184" s="42"/>
      <c r="M184" s="43"/>
      <c r="N184" s="43"/>
      <c r="O184" s="44"/>
      <c r="P184" s="44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1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2"/>
      <c r="J185" s="43"/>
      <c r="K185" s="42"/>
      <c r="L185" s="42"/>
      <c r="M185" s="43"/>
      <c r="N185" s="43"/>
      <c r="O185" s="44"/>
      <c r="P185" s="44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1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2"/>
      <c r="J186" s="43"/>
      <c r="K186" s="42"/>
      <c r="L186" s="42"/>
      <c r="M186" s="43"/>
      <c r="N186" s="43"/>
      <c r="O186" s="44"/>
      <c r="P186" s="44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1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2"/>
      <c r="J187" s="43"/>
      <c r="K187" s="42"/>
      <c r="L187" s="42"/>
      <c r="M187" s="43"/>
      <c r="N187" s="43"/>
      <c r="O187" s="44"/>
      <c r="P187" s="45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1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2"/>
      <c r="J188" s="43"/>
      <c r="K188" s="42"/>
      <c r="L188" s="42"/>
      <c r="M188" s="43"/>
      <c r="N188" s="43"/>
      <c r="O188" s="44"/>
      <c r="P188" s="45"/>
    </row>
    <row r="189" spans="1:16" x14ac:dyDescent="0.2">
      <c r="B189" s="3"/>
      <c r="E189" s="41"/>
      <c r="F189" s="3"/>
    </row>
    <row r="190" spans="1:16" x14ac:dyDescent="0.2">
      <c r="B190" s="3"/>
      <c r="E190" s="41"/>
      <c r="F190" s="3"/>
    </row>
    <row r="191" spans="1:16" x14ac:dyDescent="0.2">
      <c r="B191" s="3"/>
      <c r="E191" s="41"/>
      <c r="F191" s="3"/>
    </row>
    <row r="192" spans="1:16" x14ac:dyDescent="0.2">
      <c r="B192" s="3"/>
      <c r="E192" s="41"/>
      <c r="F192" s="3"/>
    </row>
    <row r="193" spans="2:6" x14ac:dyDescent="0.2">
      <c r="B193" s="3"/>
      <c r="E193" s="41"/>
      <c r="F193" s="3"/>
    </row>
    <row r="194" spans="2:6" x14ac:dyDescent="0.2">
      <c r="B194" s="3"/>
      <c r="E194" s="41"/>
      <c r="F194" s="3"/>
    </row>
    <row r="195" spans="2:6" x14ac:dyDescent="0.2">
      <c r="B195" s="3"/>
      <c r="E195" s="41"/>
      <c r="F195" s="3"/>
    </row>
    <row r="196" spans="2:6" x14ac:dyDescent="0.2">
      <c r="B196" s="3"/>
      <c r="E196" s="41"/>
      <c r="F196" s="3"/>
    </row>
    <row r="197" spans="2:6" x14ac:dyDescent="0.2">
      <c r="B197" s="3"/>
      <c r="E197" s="41"/>
      <c r="F197" s="3"/>
    </row>
    <row r="198" spans="2:6" x14ac:dyDescent="0.2">
      <c r="B198" s="3"/>
      <c r="E198" s="41"/>
      <c r="F198" s="3"/>
    </row>
    <row r="199" spans="2:6" x14ac:dyDescent="0.2">
      <c r="B199" s="3"/>
      <c r="E199" s="41"/>
      <c r="F199" s="3"/>
    </row>
    <row r="200" spans="2:6" x14ac:dyDescent="0.2">
      <c r="B200" s="3"/>
      <c r="E200" s="41"/>
      <c r="F200" s="3"/>
    </row>
    <row r="201" spans="2:6" x14ac:dyDescent="0.2">
      <c r="B201" s="3"/>
      <c r="E201" s="41"/>
      <c r="F201" s="3"/>
    </row>
    <row r="202" spans="2:6" x14ac:dyDescent="0.2">
      <c r="B202" s="3"/>
      <c r="E202" s="41"/>
      <c r="F202" s="3"/>
    </row>
    <row r="203" spans="2:6" x14ac:dyDescent="0.2">
      <c r="B203" s="3"/>
      <c r="E203" s="41"/>
      <c r="F203" s="3"/>
    </row>
    <row r="204" spans="2:6" x14ac:dyDescent="0.2">
      <c r="B204" s="3"/>
      <c r="E204" s="41"/>
      <c r="F204" s="3"/>
    </row>
    <row r="205" spans="2:6" x14ac:dyDescent="0.2">
      <c r="B205" s="3"/>
      <c r="E205" s="41"/>
      <c r="F205" s="3"/>
    </row>
    <row r="206" spans="2:6" x14ac:dyDescent="0.2">
      <c r="B206" s="3"/>
      <c r="E206" s="41"/>
      <c r="F206" s="3"/>
    </row>
    <row r="207" spans="2:6" x14ac:dyDescent="0.2">
      <c r="B207" s="3"/>
      <c r="E207" s="41"/>
      <c r="F207" s="3"/>
    </row>
    <row r="208" spans="2:6" x14ac:dyDescent="0.2">
      <c r="B208" s="3"/>
      <c r="E208" s="41"/>
      <c r="F208" s="3"/>
    </row>
    <row r="209" spans="2:6" x14ac:dyDescent="0.2">
      <c r="B209" s="3"/>
      <c r="E209" s="41"/>
      <c r="F209" s="3"/>
    </row>
    <row r="210" spans="2:6" x14ac:dyDescent="0.2">
      <c r="B210" s="3"/>
      <c r="E210" s="41"/>
      <c r="F210" s="3"/>
    </row>
    <row r="211" spans="2:6" x14ac:dyDescent="0.2">
      <c r="B211" s="3"/>
      <c r="E211" s="41"/>
      <c r="F211" s="3"/>
    </row>
    <row r="212" spans="2:6" x14ac:dyDescent="0.2">
      <c r="B212" s="3"/>
      <c r="E212" s="41"/>
      <c r="F212" s="3"/>
    </row>
    <row r="213" spans="2:6" x14ac:dyDescent="0.2">
      <c r="B213" s="3"/>
      <c r="E213" s="41"/>
      <c r="F213" s="3"/>
    </row>
    <row r="214" spans="2:6" x14ac:dyDescent="0.2">
      <c r="B214" s="3"/>
      <c r="E214" s="41"/>
      <c r="F214" s="3"/>
    </row>
    <row r="215" spans="2:6" x14ac:dyDescent="0.2">
      <c r="B215" s="3"/>
      <c r="E215" s="41"/>
      <c r="F215" s="3"/>
    </row>
    <row r="216" spans="2:6" x14ac:dyDescent="0.2">
      <c r="B216" s="3"/>
      <c r="E216" s="41"/>
      <c r="F216" s="3"/>
    </row>
    <row r="217" spans="2:6" x14ac:dyDescent="0.2">
      <c r="B217" s="3"/>
      <c r="E217" s="41"/>
      <c r="F217" s="3"/>
    </row>
    <row r="218" spans="2:6" x14ac:dyDescent="0.2">
      <c r="B218" s="3"/>
      <c r="E218" s="41"/>
      <c r="F218" s="3"/>
    </row>
    <row r="219" spans="2:6" x14ac:dyDescent="0.2">
      <c r="B219" s="3"/>
      <c r="E219" s="41"/>
      <c r="F219" s="3"/>
    </row>
    <row r="220" spans="2:6" x14ac:dyDescent="0.2">
      <c r="B220" s="3"/>
      <c r="E220" s="41"/>
      <c r="F220" s="3"/>
    </row>
    <row r="221" spans="2:6" x14ac:dyDescent="0.2">
      <c r="B221" s="3"/>
      <c r="E221" s="41"/>
      <c r="F221" s="3"/>
    </row>
    <row r="222" spans="2:6" x14ac:dyDescent="0.2">
      <c r="B222" s="3"/>
      <c r="E222" s="41"/>
      <c r="F222" s="3"/>
    </row>
    <row r="223" spans="2:6" x14ac:dyDescent="0.2">
      <c r="B223" s="3"/>
      <c r="E223" s="41"/>
      <c r="F223" s="3"/>
    </row>
    <row r="224" spans="2:6" x14ac:dyDescent="0.2">
      <c r="B224" s="3"/>
      <c r="E224" s="41"/>
      <c r="F224" s="3"/>
    </row>
    <row r="225" spans="2:6" x14ac:dyDescent="0.2">
      <c r="B225" s="3"/>
      <c r="E225" s="41"/>
      <c r="F225" s="3"/>
    </row>
    <row r="226" spans="2:6" x14ac:dyDescent="0.2">
      <c r="B226" s="3"/>
      <c r="E226" s="41"/>
      <c r="F226" s="3"/>
    </row>
    <row r="227" spans="2:6" x14ac:dyDescent="0.2">
      <c r="B227" s="3"/>
      <c r="E227" s="41"/>
      <c r="F227" s="3"/>
    </row>
    <row r="228" spans="2:6" x14ac:dyDescent="0.2">
      <c r="B228" s="3"/>
      <c r="E228" s="41"/>
      <c r="F228" s="3"/>
    </row>
    <row r="229" spans="2:6" x14ac:dyDescent="0.2">
      <c r="B229" s="3"/>
      <c r="E229" s="41"/>
      <c r="F229" s="3"/>
    </row>
    <row r="230" spans="2:6" x14ac:dyDescent="0.2">
      <c r="B230" s="3"/>
      <c r="E230" s="41"/>
      <c r="F230" s="3"/>
    </row>
    <row r="231" spans="2:6" x14ac:dyDescent="0.2">
      <c r="B231" s="3"/>
      <c r="E231" s="41"/>
      <c r="F231" s="3"/>
    </row>
    <row r="232" spans="2:6" x14ac:dyDescent="0.2">
      <c r="B232" s="3"/>
      <c r="E232" s="41"/>
      <c r="F232" s="3"/>
    </row>
    <row r="233" spans="2:6" x14ac:dyDescent="0.2">
      <c r="B233" s="3"/>
      <c r="E233" s="41"/>
      <c r="F233" s="3"/>
    </row>
    <row r="234" spans="2:6" x14ac:dyDescent="0.2">
      <c r="B234" s="3"/>
      <c r="E234" s="41"/>
      <c r="F234" s="3"/>
    </row>
    <row r="235" spans="2:6" x14ac:dyDescent="0.2">
      <c r="B235" s="3"/>
      <c r="E235" s="41"/>
      <c r="F235" s="3"/>
    </row>
    <row r="236" spans="2:6" x14ac:dyDescent="0.2">
      <c r="B236" s="3"/>
      <c r="E236" s="41"/>
      <c r="F236" s="3"/>
    </row>
    <row r="237" spans="2:6" x14ac:dyDescent="0.2">
      <c r="B237" s="3"/>
      <c r="E237" s="41"/>
      <c r="F237" s="3"/>
    </row>
    <row r="238" spans="2:6" x14ac:dyDescent="0.2">
      <c r="B238" s="3"/>
      <c r="E238" s="41"/>
      <c r="F238" s="3"/>
    </row>
    <row r="239" spans="2:6" x14ac:dyDescent="0.2">
      <c r="B239" s="3"/>
      <c r="E239" s="41"/>
      <c r="F239" s="3"/>
    </row>
    <row r="240" spans="2:6" x14ac:dyDescent="0.2">
      <c r="B240" s="3"/>
      <c r="E240" s="41"/>
      <c r="F240" s="3"/>
    </row>
    <row r="241" spans="2:6" x14ac:dyDescent="0.2">
      <c r="B241" s="3"/>
      <c r="E241" s="41"/>
      <c r="F241" s="3"/>
    </row>
    <row r="242" spans="2:6" x14ac:dyDescent="0.2">
      <c r="B242" s="3"/>
      <c r="E242" s="41"/>
      <c r="F242" s="3"/>
    </row>
    <row r="243" spans="2:6" x14ac:dyDescent="0.2">
      <c r="B243" s="3"/>
      <c r="E243" s="41"/>
      <c r="F243" s="3"/>
    </row>
    <row r="244" spans="2:6" x14ac:dyDescent="0.2">
      <c r="B244" s="3"/>
      <c r="E244" s="41"/>
      <c r="F244" s="3"/>
    </row>
    <row r="245" spans="2:6" x14ac:dyDescent="0.2">
      <c r="B245" s="3"/>
      <c r="E245" s="41"/>
      <c r="F245" s="3"/>
    </row>
    <row r="246" spans="2:6" x14ac:dyDescent="0.2">
      <c r="B246" s="3"/>
      <c r="E246" s="41"/>
      <c r="F246" s="3"/>
    </row>
    <row r="247" spans="2:6" x14ac:dyDescent="0.2">
      <c r="B247" s="3"/>
      <c r="E247" s="41"/>
      <c r="F247" s="3"/>
    </row>
    <row r="248" spans="2:6" x14ac:dyDescent="0.2">
      <c r="B248" s="3"/>
      <c r="E248" s="41"/>
      <c r="F248" s="3"/>
    </row>
    <row r="249" spans="2:6" x14ac:dyDescent="0.2">
      <c r="B249" s="3"/>
      <c r="E249" s="41"/>
      <c r="F249" s="3"/>
    </row>
    <row r="250" spans="2:6" x14ac:dyDescent="0.2">
      <c r="B250" s="3"/>
      <c r="E250" s="41"/>
      <c r="F250" s="3"/>
    </row>
    <row r="251" spans="2:6" x14ac:dyDescent="0.2">
      <c r="B251" s="3"/>
      <c r="E251" s="41"/>
      <c r="F251" s="3"/>
    </row>
    <row r="252" spans="2:6" x14ac:dyDescent="0.2">
      <c r="B252" s="3"/>
      <c r="E252" s="41"/>
      <c r="F252" s="3"/>
    </row>
    <row r="253" spans="2:6" x14ac:dyDescent="0.2">
      <c r="B253" s="3"/>
      <c r="E253" s="41"/>
      <c r="F253" s="3"/>
    </row>
    <row r="254" spans="2:6" x14ac:dyDescent="0.2">
      <c r="B254" s="3"/>
      <c r="E254" s="41"/>
      <c r="F254" s="3"/>
    </row>
    <row r="255" spans="2:6" x14ac:dyDescent="0.2">
      <c r="B255" s="3"/>
      <c r="E255" s="41"/>
      <c r="F255" s="3"/>
    </row>
    <row r="256" spans="2:6" x14ac:dyDescent="0.2">
      <c r="B256" s="3"/>
      <c r="E256" s="41"/>
      <c r="F256" s="3"/>
    </row>
    <row r="257" spans="2:6" x14ac:dyDescent="0.2">
      <c r="B257" s="3"/>
      <c r="E257" s="41"/>
      <c r="F257" s="3"/>
    </row>
    <row r="258" spans="2:6" x14ac:dyDescent="0.2">
      <c r="B258" s="3"/>
      <c r="E258" s="41"/>
      <c r="F258" s="3"/>
    </row>
    <row r="259" spans="2:6" x14ac:dyDescent="0.2">
      <c r="B259" s="3"/>
      <c r="E259" s="41"/>
      <c r="F259" s="3"/>
    </row>
    <row r="260" spans="2:6" x14ac:dyDescent="0.2">
      <c r="B260" s="3"/>
      <c r="E260" s="41"/>
      <c r="F260" s="3"/>
    </row>
    <row r="261" spans="2:6" x14ac:dyDescent="0.2">
      <c r="B261" s="3"/>
      <c r="E261" s="41"/>
      <c r="F261" s="3"/>
    </row>
    <row r="262" spans="2:6" x14ac:dyDescent="0.2">
      <c r="B262" s="3"/>
      <c r="E262" s="41"/>
      <c r="F262" s="3"/>
    </row>
    <row r="263" spans="2:6" x14ac:dyDescent="0.2">
      <c r="B263" s="3"/>
      <c r="E263" s="41"/>
      <c r="F263" s="3"/>
    </row>
    <row r="264" spans="2:6" x14ac:dyDescent="0.2">
      <c r="B264" s="3"/>
      <c r="E264" s="41"/>
      <c r="F264" s="3"/>
    </row>
    <row r="265" spans="2:6" x14ac:dyDescent="0.2">
      <c r="B265" s="3"/>
      <c r="E265" s="41"/>
      <c r="F265" s="3"/>
    </row>
    <row r="266" spans="2:6" x14ac:dyDescent="0.2">
      <c r="B266" s="3"/>
      <c r="E266" s="41"/>
      <c r="F266" s="3"/>
    </row>
    <row r="267" spans="2:6" x14ac:dyDescent="0.2">
      <c r="B267" s="3"/>
      <c r="E267" s="41"/>
      <c r="F267" s="3"/>
    </row>
    <row r="268" spans="2:6" x14ac:dyDescent="0.2">
      <c r="B268" s="3"/>
      <c r="E268" s="41"/>
      <c r="F268" s="3"/>
    </row>
    <row r="269" spans="2:6" x14ac:dyDescent="0.2">
      <c r="B269" s="3"/>
      <c r="E269" s="41"/>
      <c r="F269" s="3"/>
    </row>
    <row r="270" spans="2:6" x14ac:dyDescent="0.2">
      <c r="B270" s="3"/>
      <c r="E270" s="41"/>
      <c r="F270" s="3"/>
    </row>
    <row r="271" spans="2:6" x14ac:dyDescent="0.2">
      <c r="B271" s="3"/>
      <c r="E271" s="41"/>
      <c r="F271" s="3"/>
    </row>
    <row r="272" spans="2:6" x14ac:dyDescent="0.2">
      <c r="B272" s="3"/>
      <c r="E272" s="41"/>
      <c r="F272" s="3"/>
    </row>
    <row r="273" spans="2:6" x14ac:dyDescent="0.2">
      <c r="B273" s="3"/>
      <c r="E273" s="41"/>
      <c r="F273" s="3"/>
    </row>
    <row r="274" spans="2:6" x14ac:dyDescent="0.2">
      <c r="B274" s="3"/>
      <c r="E274" s="41"/>
      <c r="F274" s="3"/>
    </row>
    <row r="275" spans="2:6" x14ac:dyDescent="0.2">
      <c r="B275" s="3"/>
      <c r="E275" s="41"/>
      <c r="F275" s="3"/>
    </row>
    <row r="276" spans="2:6" x14ac:dyDescent="0.2">
      <c r="B276" s="3"/>
      <c r="E276" s="41"/>
      <c r="F276" s="3"/>
    </row>
    <row r="277" spans="2:6" x14ac:dyDescent="0.2">
      <c r="B277" s="3"/>
      <c r="E277" s="41"/>
      <c r="F277" s="3"/>
    </row>
    <row r="278" spans="2:6" x14ac:dyDescent="0.2">
      <c r="B278" s="3"/>
      <c r="E278" s="41"/>
      <c r="F278" s="3"/>
    </row>
    <row r="279" spans="2:6" x14ac:dyDescent="0.2">
      <c r="B279" s="3"/>
      <c r="E279" s="41"/>
      <c r="F279" s="3"/>
    </row>
    <row r="280" spans="2:6" x14ac:dyDescent="0.2">
      <c r="B280" s="3"/>
      <c r="E280" s="41"/>
      <c r="F280" s="3"/>
    </row>
    <row r="281" spans="2:6" x14ac:dyDescent="0.2">
      <c r="B281" s="3"/>
      <c r="E281" s="41"/>
      <c r="F281" s="3"/>
    </row>
    <row r="282" spans="2:6" x14ac:dyDescent="0.2">
      <c r="B282" s="3"/>
      <c r="E282" s="41"/>
      <c r="F282" s="3"/>
    </row>
    <row r="283" spans="2:6" x14ac:dyDescent="0.2">
      <c r="B283" s="3"/>
      <c r="E283" s="41"/>
      <c r="F283" s="3"/>
    </row>
    <row r="284" spans="2:6" x14ac:dyDescent="0.2">
      <c r="B284" s="3"/>
      <c r="E284" s="41"/>
      <c r="F284" s="3"/>
    </row>
    <row r="285" spans="2:6" x14ac:dyDescent="0.2">
      <c r="B285" s="3"/>
      <c r="E285" s="41"/>
      <c r="F285" s="3"/>
    </row>
    <row r="286" spans="2:6" x14ac:dyDescent="0.2">
      <c r="B286" s="3"/>
      <c r="E286" s="41"/>
      <c r="F286" s="3"/>
    </row>
    <row r="287" spans="2:6" x14ac:dyDescent="0.2">
      <c r="B287" s="3"/>
      <c r="E287" s="41"/>
      <c r="F287" s="3"/>
    </row>
    <row r="288" spans="2:6" x14ac:dyDescent="0.2">
      <c r="B288" s="3"/>
      <c r="E288" s="41"/>
      <c r="F288" s="3"/>
    </row>
    <row r="289" spans="2:6" x14ac:dyDescent="0.2">
      <c r="B289" s="3"/>
      <c r="E289" s="41"/>
      <c r="F289" s="3"/>
    </row>
    <row r="290" spans="2:6" x14ac:dyDescent="0.2">
      <c r="B290" s="3"/>
      <c r="E290" s="41"/>
      <c r="F290" s="3"/>
    </row>
    <row r="291" spans="2:6" x14ac:dyDescent="0.2">
      <c r="B291" s="3"/>
      <c r="E291" s="41"/>
      <c r="F291" s="3"/>
    </row>
    <row r="292" spans="2:6" x14ac:dyDescent="0.2">
      <c r="B292" s="3"/>
      <c r="E292" s="41"/>
      <c r="F292" s="3"/>
    </row>
    <row r="293" spans="2:6" x14ac:dyDescent="0.2">
      <c r="B293" s="3"/>
      <c r="E293" s="41"/>
      <c r="F293" s="3"/>
    </row>
    <row r="294" spans="2:6" x14ac:dyDescent="0.2">
      <c r="B294" s="3"/>
      <c r="E294" s="41"/>
      <c r="F294" s="3"/>
    </row>
    <row r="295" spans="2:6" x14ac:dyDescent="0.2">
      <c r="B295" s="3"/>
      <c r="E295" s="41"/>
      <c r="F295" s="3"/>
    </row>
    <row r="296" spans="2:6" x14ac:dyDescent="0.2">
      <c r="B296" s="3"/>
      <c r="E296" s="41"/>
      <c r="F296" s="3"/>
    </row>
    <row r="297" spans="2:6" x14ac:dyDescent="0.2">
      <c r="B297" s="3"/>
      <c r="E297" s="41"/>
      <c r="F297" s="3"/>
    </row>
    <row r="298" spans="2:6" x14ac:dyDescent="0.2">
      <c r="B298" s="3"/>
      <c r="E298" s="41"/>
      <c r="F298" s="3"/>
    </row>
    <row r="299" spans="2:6" x14ac:dyDescent="0.2">
      <c r="B299" s="3"/>
      <c r="E299" s="41"/>
      <c r="F299" s="3"/>
    </row>
    <row r="300" spans="2:6" x14ac:dyDescent="0.2">
      <c r="B300" s="3"/>
      <c r="E300" s="41"/>
      <c r="F300" s="3"/>
    </row>
    <row r="301" spans="2:6" x14ac:dyDescent="0.2">
      <c r="B301" s="3"/>
      <c r="E301" s="41"/>
      <c r="F301" s="3"/>
    </row>
    <row r="302" spans="2:6" x14ac:dyDescent="0.2">
      <c r="B302" s="3"/>
      <c r="E302" s="41"/>
      <c r="F302" s="3"/>
    </row>
    <row r="303" spans="2:6" x14ac:dyDescent="0.2">
      <c r="B303" s="3"/>
      <c r="E303" s="41"/>
      <c r="F303" s="3"/>
    </row>
    <row r="304" spans="2:6" x14ac:dyDescent="0.2">
      <c r="B304" s="3"/>
      <c r="E304" s="41"/>
      <c r="F304" s="3"/>
    </row>
    <row r="305" spans="2:6" x14ac:dyDescent="0.2">
      <c r="B305" s="3"/>
      <c r="E305" s="41"/>
      <c r="F305" s="3"/>
    </row>
    <row r="306" spans="2:6" x14ac:dyDescent="0.2">
      <c r="B306" s="3"/>
      <c r="E306" s="41"/>
      <c r="F306" s="3"/>
    </row>
    <row r="307" spans="2:6" x14ac:dyDescent="0.2">
      <c r="B307" s="3"/>
      <c r="E307" s="41"/>
      <c r="F307" s="3"/>
    </row>
    <row r="308" spans="2:6" x14ac:dyDescent="0.2">
      <c r="B308" s="3"/>
      <c r="E308" s="41"/>
      <c r="F308" s="3"/>
    </row>
    <row r="309" spans="2:6" x14ac:dyDescent="0.2">
      <c r="B309" s="3"/>
      <c r="E309" s="41"/>
      <c r="F309" s="3"/>
    </row>
    <row r="310" spans="2:6" x14ac:dyDescent="0.2">
      <c r="B310" s="3"/>
      <c r="E310" s="41"/>
      <c r="F310" s="3"/>
    </row>
    <row r="311" spans="2:6" x14ac:dyDescent="0.2">
      <c r="B311" s="3"/>
      <c r="E311" s="41"/>
      <c r="F311" s="3"/>
    </row>
    <row r="312" spans="2:6" x14ac:dyDescent="0.2">
      <c r="B312" s="3"/>
      <c r="E312" s="41"/>
      <c r="F312" s="3"/>
    </row>
    <row r="313" spans="2:6" x14ac:dyDescent="0.2">
      <c r="B313" s="3"/>
      <c r="E313" s="41"/>
      <c r="F313" s="3"/>
    </row>
    <row r="314" spans="2:6" x14ac:dyDescent="0.2">
      <c r="B314" s="3"/>
      <c r="E314" s="41"/>
      <c r="F314" s="3"/>
    </row>
    <row r="315" spans="2:6" x14ac:dyDescent="0.2">
      <c r="B315" s="3"/>
      <c r="E315" s="41"/>
      <c r="F315" s="3"/>
    </row>
    <row r="316" spans="2:6" x14ac:dyDescent="0.2">
      <c r="B316" s="3"/>
      <c r="E316" s="41"/>
      <c r="F316" s="3"/>
    </row>
    <row r="317" spans="2:6" x14ac:dyDescent="0.2">
      <c r="B317" s="3"/>
      <c r="E317" s="41"/>
      <c r="F317" s="3"/>
    </row>
    <row r="318" spans="2:6" x14ac:dyDescent="0.2">
      <c r="B318" s="3"/>
      <c r="E318" s="41"/>
      <c r="F318" s="3"/>
    </row>
    <row r="319" spans="2:6" x14ac:dyDescent="0.2">
      <c r="B319" s="3"/>
      <c r="E319" s="41"/>
      <c r="F319" s="3"/>
    </row>
    <row r="320" spans="2:6" x14ac:dyDescent="0.2">
      <c r="B320" s="3"/>
      <c r="E320" s="41"/>
      <c r="F320" s="3"/>
    </row>
    <row r="321" spans="2:6" x14ac:dyDescent="0.2">
      <c r="B321" s="3"/>
      <c r="E321" s="41"/>
      <c r="F321" s="3"/>
    </row>
    <row r="322" spans="2:6" x14ac:dyDescent="0.2">
      <c r="B322" s="3"/>
      <c r="E322" s="41"/>
      <c r="F322" s="3"/>
    </row>
    <row r="323" spans="2:6" x14ac:dyDescent="0.2">
      <c r="B323" s="3"/>
      <c r="E323" s="41"/>
      <c r="F323" s="3"/>
    </row>
    <row r="324" spans="2:6" x14ac:dyDescent="0.2">
      <c r="B324" s="3"/>
      <c r="E324" s="41"/>
      <c r="F324" s="3"/>
    </row>
    <row r="325" spans="2:6" x14ac:dyDescent="0.2">
      <c r="B325" s="3"/>
      <c r="E325" s="41"/>
      <c r="F325" s="3"/>
    </row>
    <row r="326" spans="2:6" x14ac:dyDescent="0.2">
      <c r="B326" s="3"/>
      <c r="E326" s="41"/>
      <c r="F326" s="3"/>
    </row>
    <row r="327" spans="2:6" x14ac:dyDescent="0.2">
      <c r="B327" s="3"/>
      <c r="E327" s="41"/>
      <c r="F327" s="3"/>
    </row>
    <row r="328" spans="2:6" x14ac:dyDescent="0.2">
      <c r="B328" s="3"/>
      <c r="E328" s="41"/>
      <c r="F328" s="3"/>
    </row>
    <row r="329" spans="2:6" x14ac:dyDescent="0.2">
      <c r="B329" s="3"/>
      <c r="E329" s="41"/>
      <c r="F329" s="3"/>
    </row>
    <row r="330" spans="2:6" x14ac:dyDescent="0.2">
      <c r="B330" s="3"/>
      <c r="E330" s="41"/>
      <c r="F330" s="3"/>
    </row>
    <row r="331" spans="2:6" x14ac:dyDescent="0.2">
      <c r="B331" s="3"/>
      <c r="E331" s="41"/>
      <c r="F331" s="3"/>
    </row>
    <row r="332" spans="2:6" x14ac:dyDescent="0.2">
      <c r="B332" s="3"/>
      <c r="E332" s="41"/>
      <c r="F332" s="3"/>
    </row>
    <row r="333" spans="2:6" x14ac:dyDescent="0.2">
      <c r="B333" s="3"/>
      <c r="E333" s="41"/>
      <c r="F333" s="3"/>
    </row>
    <row r="334" spans="2:6" x14ac:dyDescent="0.2">
      <c r="B334" s="3"/>
      <c r="E334" s="41"/>
      <c r="F334" s="3"/>
    </row>
    <row r="335" spans="2:6" x14ac:dyDescent="0.2">
      <c r="B335" s="3"/>
      <c r="E335" s="41"/>
      <c r="F335" s="3"/>
    </row>
    <row r="336" spans="2:6" x14ac:dyDescent="0.2">
      <c r="B336" s="3"/>
      <c r="E336" s="41"/>
      <c r="F336" s="3"/>
    </row>
    <row r="337" spans="2:6" x14ac:dyDescent="0.2">
      <c r="B337" s="3"/>
      <c r="E337" s="41"/>
      <c r="F337" s="3"/>
    </row>
    <row r="338" spans="2:6" x14ac:dyDescent="0.2">
      <c r="B338" s="3"/>
      <c r="E338" s="41"/>
      <c r="F338" s="3"/>
    </row>
    <row r="339" spans="2:6" x14ac:dyDescent="0.2">
      <c r="B339" s="3"/>
      <c r="E339" s="41"/>
      <c r="F339" s="3"/>
    </row>
    <row r="340" spans="2:6" x14ac:dyDescent="0.2">
      <c r="B340" s="3"/>
      <c r="E340" s="41"/>
      <c r="F340" s="3"/>
    </row>
    <row r="341" spans="2:6" x14ac:dyDescent="0.2">
      <c r="B341" s="3"/>
      <c r="E341" s="41"/>
      <c r="F341" s="3"/>
    </row>
    <row r="342" spans="2:6" x14ac:dyDescent="0.2">
      <c r="B342" s="3"/>
      <c r="E342" s="41"/>
      <c r="F342" s="3"/>
    </row>
    <row r="343" spans="2:6" x14ac:dyDescent="0.2">
      <c r="B343" s="3"/>
      <c r="E343" s="41"/>
      <c r="F343" s="3"/>
    </row>
    <row r="344" spans="2:6" x14ac:dyDescent="0.2">
      <c r="B344" s="3"/>
      <c r="E344" s="41"/>
      <c r="F344" s="3"/>
    </row>
    <row r="345" spans="2:6" x14ac:dyDescent="0.2">
      <c r="B345" s="3"/>
      <c r="E345" s="41"/>
      <c r="F345" s="3"/>
    </row>
    <row r="346" spans="2:6" x14ac:dyDescent="0.2">
      <c r="B346" s="3"/>
      <c r="E346" s="41"/>
      <c r="F346" s="3"/>
    </row>
    <row r="347" spans="2:6" x14ac:dyDescent="0.2">
      <c r="B347" s="3"/>
      <c r="E347" s="41"/>
      <c r="F347" s="3"/>
    </row>
    <row r="348" spans="2:6" x14ac:dyDescent="0.2">
      <c r="B348" s="3"/>
      <c r="E348" s="41"/>
      <c r="F348" s="3"/>
    </row>
    <row r="349" spans="2:6" x14ac:dyDescent="0.2">
      <c r="B349" s="3"/>
      <c r="E349" s="41"/>
      <c r="F349" s="3"/>
    </row>
    <row r="350" spans="2:6" x14ac:dyDescent="0.2">
      <c r="B350" s="3"/>
      <c r="E350" s="41"/>
      <c r="F350" s="3"/>
    </row>
    <row r="351" spans="2:6" x14ac:dyDescent="0.2">
      <c r="B351" s="3"/>
      <c r="E351" s="41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2024-01-15T04:41:50Z</dcterms:modified>
</cp:coreProperties>
</file>