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62C31B8-3E97-4B85-9906-72FAAF62C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 s="1"/>
  <c r="G25" i="1" s="1"/>
  <c r="K25" i="1" s="1"/>
  <c r="Q25" i="1"/>
  <c r="E24" i="1"/>
  <c r="F24" i="1"/>
  <c r="G24" i="1"/>
  <c r="I24" i="1"/>
  <c r="E21" i="1"/>
  <c r="F21" i="1"/>
  <c r="G21" i="1"/>
  <c r="K21" i="1"/>
  <c r="E22" i="1"/>
  <c r="F22" i="1"/>
  <c r="G22" i="1"/>
  <c r="K22" i="1"/>
  <c r="E23" i="1"/>
  <c r="F23" i="1"/>
  <c r="G23" i="1"/>
  <c r="K23" i="1"/>
  <c r="Q24" i="1"/>
  <c r="D9" i="1"/>
  <c r="C9" i="1"/>
  <c r="Q21" i="1"/>
  <c r="Q22" i="1"/>
  <c r="Q23" i="1"/>
  <c r="F17" i="1"/>
  <c r="C17" i="1"/>
  <c r="C12" i="1"/>
  <c r="C11" i="1"/>
  <c r="O26" i="1" l="1"/>
  <c r="O25" i="1"/>
  <c r="C16" i="1"/>
  <c r="D18" i="1" s="1"/>
  <c r="O22" i="1"/>
  <c r="O21" i="1"/>
  <c r="O24" i="1"/>
  <c r="O23" i="1"/>
  <c r="C15" i="1"/>
  <c r="F18" i="1" l="1"/>
  <c r="F19" i="1" s="1"/>
  <c r="C18" i="1"/>
</calcChain>
</file>

<file path=xl/sharedStrings.xml><?xml version="1.0" encoding="utf-8"?>
<sst xmlns="http://schemas.openxmlformats.org/spreadsheetml/2006/main" count="54" uniqueCount="47">
  <si>
    <t>OEJV 0181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</si>
  <si>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</si>
  <si>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</si>
  <si>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</si>
  <si>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</si>
  <si>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</si>
  <si>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</si>
  <si>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</si>
  <si>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</si>
  <si>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</si>
  <si>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</si>
  <si>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</si>
  <si>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</si>
  <si>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</si>
  <si>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</si>
  <si>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</si>
  <si>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</si>
  <si>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</si>
  <si>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</si>
  <si>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</si>
  <si>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</si>
  <si>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</si>
  <si>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</si>
  <si>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</si>
  <si>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</si>
  <si>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</si>
  <si>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</si>
  <si>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</si>
  <si>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</si>
  <si>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</si>
  <si>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</si>
  <si>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</si>
  <si>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</si>
  <si>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</si>
  <si>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</si>
  <si>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</si>
  <si>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</si>
  <si>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</si>
  <si>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IS CMa / GSC 6518-0706</t>
  </si>
  <si>
    <t>EW</t>
  </si>
  <si>
    <t>not avail.</t>
  </si>
  <si>
    <t>IBVS 5843</t>
  </si>
  <si>
    <t>I</t>
  </si>
  <si>
    <t>II</t>
  </si>
  <si>
    <t>vis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</si>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</sst>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10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43" fontId="31" fillId="0" borderId="0" xfId="47" applyFont="1" applyBorder="1"/>
    <xf numFmtId="165" fontId="5" fillId="0" borderId="0" xfId="0" applyNumberFormat="1" applyFont="1" applyAlignment="1">
      <alignment horizontal="left"/>
    </xf>
    <xf numFmtId="165" fontId="30" fillId="0" borderId="0" xfId="41" applyNumberFormat="1" applyFont="1" applyAlignment="1">
      <alignment horizontal="left"/>
    </xf>
    <xf numFmtId="165" fontId="31" fillId="0" borderId="0" xfId="0" applyNumberFormat="1" applyFont="1" applyAlignment="1">
      <alignment horizontal="left" vertical="center" wrapText="1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31" fillId="0" borderId="0" xfId="0" applyFont="1" applyAlignment="1">
      <alignment horizontal="left" vertical="center" wrapText="1"/>
    </xf>
    <xf numFmtId="43" fontId="31" fillId="0" borderId="0" xfId="47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CMa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  <c:pt idx="5">
                  <c:v>9687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CF-491E-85D0-9AA05803B6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  <c:pt idx="5">
                  <c:v>9687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3">
                  <c:v>1.9224000003305264E-2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CF-491E-85D0-9AA05803B6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  <c:pt idx="5">
                  <c:v>9687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CF-491E-85D0-9AA05803B6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  <c:pt idx="5">
                  <c:v>9687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1.8509999936213717E-3</c:v>
                </c:pt>
                <c:pt idx="2">
                  <c:v>8.459999953629449E-4</c:v>
                </c:pt>
                <c:pt idx="4">
                  <c:v>3.5846000006131362E-2</c:v>
                </c:pt>
                <c:pt idx="5">
                  <c:v>3.4466000150132459E-2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CF-491E-85D0-9AA05803B6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  <c:pt idx="5">
                  <c:v>9687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CF-491E-85D0-9AA05803B6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  <c:pt idx="5">
                  <c:v>9687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CF-491E-85D0-9AA05803B6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1.1000000000000001E-3</c:v>
                  </c:pt>
                  <c:pt idx="2">
                    <c:v>5.9999999999999995E-4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  <c:pt idx="5">
                  <c:v>9687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CF-491E-85D0-9AA05803B6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19.5</c:v>
                </c:pt>
                <c:pt idx="2">
                  <c:v>47</c:v>
                </c:pt>
                <c:pt idx="3">
                  <c:v>6118</c:v>
                </c:pt>
                <c:pt idx="4">
                  <c:v>9097</c:v>
                </c:pt>
                <c:pt idx="5">
                  <c:v>9687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4.895479944966967E-4</c:v>
                </c:pt>
                <c:pt idx="1">
                  <c:v>5.592865205411398E-4</c:v>
                </c:pt>
                <c:pt idx="2">
                  <c:v>6.5763572393714932E-4</c:v>
                </c:pt>
                <c:pt idx="3">
                  <c:v>2.2369563499107101E-2</c:v>
                </c:pt>
                <c:pt idx="4">
                  <c:v>3.3023464477896641E-2</c:v>
                </c:pt>
                <c:pt idx="5">
                  <c:v>3.5133501932574668E-2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CF-491E-85D0-9AA05803B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00312"/>
        <c:axId val="1"/>
      </c:scatterChart>
      <c:valAx>
        <c:axId val="42910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10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CAA4CE-B332-7B48-6017-B04DBF069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27</v>
      </c>
      <c r="B2" s="28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40</v>
      </c>
      <c r="D4" s="9" t="s">
        <v>40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54042.724900000001</v>
      </c>
    </row>
    <row r="8" spans="1:6" x14ac:dyDescent="0.2">
      <c r="A8" t="s">
        <v>7</v>
      </c>
      <c r="C8">
        <v>0.61698200000000003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INTERCEPT(INDIRECT($D$9):G991,INDIRECT($C$9):F991)</f>
        <v>4.895479944966967E-4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SLOPE(INDIRECT($D$9):G991,INDIRECT($C$9):F991)</f>
        <v>3.5763346689458003E-6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(C7+C11)+(C8+C12)*INT(MAX(F21:F3532))</f>
        <v>60019.464667501932</v>
      </c>
      <c r="E15" s="3"/>
      <c r="F15" s="12"/>
    </row>
    <row r="16" spans="1:6" x14ac:dyDescent="0.2">
      <c r="A16" s="18" t="s">
        <v>8</v>
      </c>
      <c r="B16" s="12"/>
      <c r="C16" s="19">
        <f ca="1">+C8+C12</f>
        <v>0.61698557633466899</v>
      </c>
      <c r="E16" s="12"/>
      <c r="F16" s="12"/>
    </row>
    <row r="17" spans="1:17" ht="13.5" thickBot="1" x14ac:dyDescent="0.25">
      <c r="A17" s="16" t="s">
        <v>31</v>
      </c>
      <c r="B17" s="12"/>
      <c r="C17" s="12">
        <f>COUNT(C21:C2190)</f>
        <v>6</v>
      </c>
      <c r="E17" s="16" t="s">
        <v>34</v>
      </c>
      <c r="F17" s="17">
        <f ca="1">TODAY()+15018.5-B5/24</f>
        <v>60335.5</v>
      </c>
    </row>
    <row r="18" spans="1:17" ht="14.25" thickTop="1" thickBot="1" x14ac:dyDescent="0.25">
      <c r="A18" s="18" t="s">
        <v>9</v>
      </c>
      <c r="B18" s="12"/>
      <c r="C18" s="21">
        <f ca="1">+C15</f>
        <v>60019.464667501932</v>
      </c>
      <c r="D18" s="22">
        <f ca="1">+C16</f>
        <v>0.61698557633466899</v>
      </c>
      <c r="E18" s="16" t="s">
        <v>35</v>
      </c>
      <c r="F18" s="17">
        <f ca="1">ROUND(2*(F17-C15)/C16,0)/2+1</f>
        <v>513</v>
      </c>
    </row>
    <row r="19" spans="1:17" ht="13.5" thickTop="1" x14ac:dyDescent="0.2">
      <c r="E19" s="16" t="s">
        <v>36</v>
      </c>
      <c r="F19" s="20">
        <f ca="1">+C15+C16*F18-15018.5-C5/24</f>
        <v>45317.874101494956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44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30" t="s">
        <v>41</v>
      </c>
      <c r="B21" s="29" t="s">
        <v>42</v>
      </c>
      <c r="C21" s="38">
        <v>54042.724900000001</v>
      </c>
      <c r="D21" s="31">
        <v>1E-3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K21">
        <f>+G21</f>
        <v>0</v>
      </c>
      <c r="O21">
        <f t="shared" ref="O21:O26" ca="1" si="3">+C$11+C$12*$F21</f>
        <v>4.895479944966967E-4</v>
      </c>
      <c r="Q21" s="2">
        <f t="shared" ref="Q21:Q26" si="4">+C21-15018.5</f>
        <v>39024.224900000001</v>
      </c>
    </row>
    <row r="22" spans="1:17" x14ac:dyDescent="0.2">
      <c r="A22" s="30" t="s">
        <v>41</v>
      </c>
      <c r="B22" s="29" t="s">
        <v>43</v>
      </c>
      <c r="C22" s="38">
        <v>54054.757899999997</v>
      </c>
      <c r="D22" s="31">
        <v>1.1000000000000001E-3</v>
      </c>
      <c r="E22">
        <f t="shared" si="0"/>
        <v>19.503000087516018</v>
      </c>
      <c r="F22">
        <f t="shared" si="1"/>
        <v>19.5</v>
      </c>
      <c r="G22">
        <f t="shared" si="2"/>
        <v>1.8509999936213717E-3</v>
      </c>
      <c r="K22">
        <f>+G22</f>
        <v>1.8509999936213717E-3</v>
      </c>
      <c r="O22">
        <f t="shared" ca="1" si="3"/>
        <v>5.592865205411398E-4</v>
      </c>
      <c r="Q22" s="2">
        <f t="shared" si="4"/>
        <v>39036.257899999997</v>
      </c>
    </row>
    <row r="23" spans="1:17" x14ac:dyDescent="0.2">
      <c r="A23" s="30" t="s">
        <v>41</v>
      </c>
      <c r="B23" s="29" t="s">
        <v>42</v>
      </c>
      <c r="C23" s="38">
        <v>54071.723899999997</v>
      </c>
      <c r="D23" s="31">
        <v>5.9999999999999995E-4</v>
      </c>
      <c r="E23">
        <f t="shared" si="0"/>
        <v>47.001371190725429</v>
      </c>
      <c r="F23">
        <f t="shared" si="1"/>
        <v>47</v>
      </c>
      <c r="G23">
        <f t="shared" si="2"/>
        <v>8.459999953629449E-4</v>
      </c>
      <c r="K23">
        <f>+G23</f>
        <v>8.459999953629449E-4</v>
      </c>
      <c r="O23">
        <f t="shared" ca="1" si="3"/>
        <v>6.5763572393714932E-4</v>
      </c>
      <c r="Q23" s="2">
        <f t="shared" si="4"/>
        <v>39053.223899999997</v>
      </c>
    </row>
    <row r="24" spans="1:17" x14ac:dyDescent="0.2">
      <c r="A24" s="32" t="s">
        <v>0</v>
      </c>
      <c r="B24" s="33" t="s">
        <v>42</v>
      </c>
      <c r="C24" s="39">
        <v>57817.440000000002</v>
      </c>
      <c r="D24" s="34">
        <v>4.0000000000000001E-3</v>
      </c>
      <c r="E24">
        <f t="shared" si="0"/>
        <v>6118.0311581213082</v>
      </c>
      <c r="F24">
        <f t="shared" si="1"/>
        <v>6118</v>
      </c>
      <c r="G24">
        <f t="shared" si="2"/>
        <v>1.9224000003305264E-2</v>
      </c>
      <c r="I24">
        <f>+G24</f>
        <v>1.9224000003305264E-2</v>
      </c>
      <c r="O24">
        <f t="shared" ca="1" si="3"/>
        <v>2.2369563499107101E-2</v>
      </c>
      <c r="Q24" s="2">
        <f t="shared" si="4"/>
        <v>42798.94</v>
      </c>
    </row>
    <row r="25" spans="1:17" x14ac:dyDescent="0.2">
      <c r="A25" s="35" t="s">
        <v>45</v>
      </c>
      <c r="B25" s="36" t="s">
        <v>43</v>
      </c>
      <c r="C25" s="40">
        <v>59655.446000000004</v>
      </c>
      <c r="D25" s="43">
        <v>5.0000000000000001E-3</v>
      </c>
      <c r="E25">
        <f t="shared" si="0"/>
        <v>9097.0580989396803</v>
      </c>
      <c r="F25">
        <f t="shared" si="1"/>
        <v>9097</v>
      </c>
      <c r="G25">
        <f t="shared" si="2"/>
        <v>3.5846000006131362E-2</v>
      </c>
      <c r="K25">
        <f>+G25</f>
        <v>3.5846000006131362E-2</v>
      </c>
      <c r="O25">
        <f t="shared" ca="1" si="3"/>
        <v>3.3023464477896641E-2</v>
      </c>
      <c r="Q25" s="2">
        <f t="shared" si="4"/>
        <v>44636.946000000004</v>
      </c>
    </row>
    <row r="26" spans="1:17" x14ac:dyDescent="0.2">
      <c r="A26" s="37" t="s">
        <v>46</v>
      </c>
      <c r="B26" s="44" t="s">
        <v>42</v>
      </c>
      <c r="C26" s="41">
        <v>60019.464000000153</v>
      </c>
      <c r="D26" s="43">
        <v>3.0000000000000001E-3</v>
      </c>
      <c r="E26">
        <f t="shared" si="0"/>
        <v>9687.0558622458211</v>
      </c>
      <c r="F26">
        <f t="shared" si="1"/>
        <v>9687</v>
      </c>
      <c r="G26">
        <f t="shared" si="2"/>
        <v>3.4466000150132459E-2</v>
      </c>
      <c r="K26">
        <f>+G26</f>
        <v>3.4466000150132459E-2</v>
      </c>
      <c r="O26">
        <f t="shared" ca="1" si="3"/>
        <v>3.5133501932574668E-2</v>
      </c>
      <c r="Q26" s="2">
        <f t="shared" si="4"/>
        <v>45000.964000000153</v>
      </c>
    </row>
    <row r="27" spans="1:17" x14ac:dyDescent="0.2">
      <c r="B27" s="3"/>
      <c r="C27" s="42"/>
      <c r="D27" s="10"/>
      <c r="Q27" s="2"/>
    </row>
    <row r="28" spans="1:17" x14ac:dyDescent="0.2">
      <c r="B28" s="3"/>
      <c r="C28" s="42"/>
      <c r="D28" s="10"/>
      <c r="Q28" s="2"/>
    </row>
    <row r="29" spans="1:17" x14ac:dyDescent="0.2">
      <c r="B29" s="3"/>
      <c r="C29" s="42"/>
      <c r="D29" s="10"/>
      <c r="Q29" s="2"/>
    </row>
    <row r="30" spans="1:17" x14ac:dyDescent="0.2">
      <c r="B30" s="3"/>
      <c r="C30" s="42"/>
      <c r="D30" s="10"/>
      <c r="Q30" s="2"/>
    </row>
    <row r="31" spans="1:17" x14ac:dyDescent="0.2">
      <c r="B31" s="3"/>
      <c r="C31" s="42"/>
      <c r="D31" s="10"/>
      <c r="Q31" s="2"/>
    </row>
    <row r="32" spans="1:17" x14ac:dyDescent="0.2">
      <c r="B32" s="3"/>
      <c r="C32" s="42"/>
      <c r="D32" s="10"/>
      <c r="Q32" s="2"/>
    </row>
    <row r="33" spans="2:4" x14ac:dyDescent="0.2">
      <c r="B33" s="3"/>
      <c r="C33" s="42"/>
      <c r="D33" s="10"/>
    </row>
    <row r="34" spans="2:4" x14ac:dyDescent="0.2">
      <c r="B34" s="3"/>
      <c r="C34" s="10"/>
      <c r="D34" s="10"/>
    </row>
    <row r="35" spans="2:4" x14ac:dyDescent="0.2">
      <c r="B35" s="3"/>
      <c r="C35" s="10"/>
      <c r="D35" s="10"/>
    </row>
    <row r="36" spans="2:4" x14ac:dyDescent="0.2">
      <c r="B36" s="3"/>
      <c r="C36" s="10"/>
      <c r="D36" s="10"/>
    </row>
    <row r="37" spans="2:4" x14ac:dyDescent="0.2">
      <c r="B37" s="3"/>
      <c r="C37" s="10"/>
      <c r="D37" s="10"/>
    </row>
    <row r="38" spans="2:4" x14ac:dyDescent="0.2">
      <c r="B38" s="3"/>
      <c r="C38" s="10"/>
      <c r="D38" s="10"/>
    </row>
    <row r="39" spans="2:4" x14ac:dyDescent="0.2">
      <c r="B39" s="3"/>
      <c r="C39" s="10"/>
      <c r="D39" s="10"/>
    </row>
    <row r="40" spans="2:4" x14ac:dyDescent="0.2">
      <c r="B40" s="3"/>
      <c r="C40" s="10"/>
      <c r="D40" s="10"/>
    </row>
    <row r="41" spans="2:4" x14ac:dyDescent="0.2">
      <c r="B41" s="3"/>
      <c r="C41" s="10"/>
      <c r="D41" s="10"/>
    </row>
    <row r="42" spans="2:4" x14ac:dyDescent="0.2">
      <c r="B42" s="3"/>
      <c r="C42" s="10"/>
      <c r="D42" s="10"/>
    </row>
    <row r="43" spans="2:4" x14ac:dyDescent="0.2">
      <c r="B43" s="3"/>
      <c r="C43" s="10"/>
      <c r="D43" s="10"/>
    </row>
    <row r="44" spans="2:4" x14ac:dyDescent="0.2">
      <c r="B44" s="3"/>
      <c r="C44" s="10"/>
      <c r="D44" s="10"/>
    </row>
    <row r="45" spans="2:4" x14ac:dyDescent="0.2">
      <c r="B45" s="3"/>
      <c r="C45" s="10"/>
      <c r="D45" s="10"/>
    </row>
    <row r="46" spans="2:4" x14ac:dyDescent="0.2">
      <c r="B46" s="3"/>
      <c r="C46" s="10"/>
      <c r="D46" s="10"/>
    </row>
    <row r="47" spans="2:4" x14ac:dyDescent="0.2">
      <c r="B47" s="3"/>
      <c r="C47" s="10"/>
      <c r="D47" s="10"/>
    </row>
    <row r="48" spans="2:4" x14ac:dyDescent="0.2">
      <c r="B48" s="3"/>
      <c r="C48" s="10"/>
      <c r="D48" s="10"/>
    </row>
    <row r="49" spans="2:4" x14ac:dyDescent="0.2">
      <c r="B49" s="3"/>
      <c r="C49" s="10"/>
      <c r="D49" s="10"/>
    </row>
    <row r="50" spans="2:4" x14ac:dyDescent="0.2">
      <c r="B50" s="3"/>
      <c r="C50" s="10"/>
      <c r="D50" s="10"/>
    </row>
    <row r="51" spans="2:4" x14ac:dyDescent="0.2">
      <c r="B51" s="3"/>
      <c r="C51" s="10"/>
      <c r="D51" s="10"/>
    </row>
    <row r="52" spans="2:4" x14ac:dyDescent="0.2">
      <c r="B52" s="3"/>
      <c r="C52" s="10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B286" s="3"/>
      <c r="C286" s="10"/>
      <c r="D286" s="10"/>
    </row>
    <row r="287" spans="2:4" x14ac:dyDescent="0.2">
      <c r="B287" s="3"/>
      <c r="C287" s="10"/>
      <c r="D287" s="10"/>
    </row>
    <row r="288" spans="2:4" x14ac:dyDescent="0.2">
      <c r="B288" s="3"/>
      <c r="C288" s="10"/>
      <c r="D288" s="10"/>
    </row>
    <row r="289" spans="2:4" x14ac:dyDescent="0.2">
      <c r="B289" s="3"/>
      <c r="C289" s="10"/>
      <c r="D289" s="10"/>
    </row>
    <row r="290" spans="2:4" x14ac:dyDescent="0.2">
      <c r="B290" s="3"/>
      <c r="C290" s="10"/>
      <c r="D290" s="10"/>
    </row>
    <row r="291" spans="2:4" x14ac:dyDescent="0.2">
      <c r="B291" s="3"/>
      <c r="C291" s="10"/>
      <c r="D291" s="10"/>
    </row>
    <row r="292" spans="2:4" x14ac:dyDescent="0.2">
      <c r="B292" s="3"/>
      <c r="C292" s="10"/>
      <c r="D292" s="10"/>
    </row>
    <row r="293" spans="2:4" x14ac:dyDescent="0.2">
      <c r="B293" s="3"/>
      <c r="C293" s="10"/>
      <c r="D293" s="10"/>
    </row>
    <row r="294" spans="2:4" x14ac:dyDescent="0.2">
      <c r="B294" s="3"/>
      <c r="C294" s="10"/>
      <c r="D294" s="10"/>
    </row>
    <row r="295" spans="2:4" x14ac:dyDescent="0.2">
      <c r="B295" s="3"/>
      <c r="C295" s="10"/>
      <c r="D295" s="10"/>
    </row>
    <row r="296" spans="2:4" x14ac:dyDescent="0.2">
      <c r="B296" s="3"/>
      <c r="C296" s="10"/>
      <c r="D296" s="10"/>
    </row>
    <row r="297" spans="2:4" x14ac:dyDescent="0.2">
      <c r="B297" s="3"/>
      <c r="C297" s="10"/>
      <c r="D297" s="10"/>
    </row>
    <row r="298" spans="2:4" x14ac:dyDescent="0.2">
      <c r="B298" s="3"/>
      <c r="C298" s="10"/>
      <c r="D298" s="10"/>
    </row>
    <row r="299" spans="2:4" x14ac:dyDescent="0.2">
      <c r="B299" s="3"/>
      <c r="C299" s="10"/>
      <c r="D299" s="10"/>
    </row>
    <row r="300" spans="2:4" x14ac:dyDescent="0.2">
      <c r="B300" s="3"/>
      <c r="C300" s="10"/>
      <c r="D300" s="10"/>
    </row>
    <row r="301" spans="2:4" x14ac:dyDescent="0.2">
      <c r="B301" s="3"/>
      <c r="C301" s="10"/>
      <c r="D301" s="10"/>
    </row>
    <row r="302" spans="2:4" x14ac:dyDescent="0.2">
      <c r="B302" s="3"/>
      <c r="C302" s="10"/>
      <c r="D302" s="10"/>
    </row>
    <row r="303" spans="2:4" x14ac:dyDescent="0.2">
      <c r="B303" s="3"/>
      <c r="C303" s="10"/>
      <c r="D303" s="10"/>
    </row>
    <row r="304" spans="2:4" x14ac:dyDescent="0.2">
      <c r="B304" s="3"/>
      <c r="C304" s="10"/>
      <c r="D304" s="10"/>
    </row>
    <row r="305" spans="2:4" x14ac:dyDescent="0.2">
      <c r="B305" s="3"/>
      <c r="C305" s="10"/>
      <c r="D305" s="10"/>
    </row>
    <row r="306" spans="2:4" x14ac:dyDescent="0.2">
      <c r="B306" s="3"/>
      <c r="C306" s="10"/>
      <c r="D306" s="10"/>
    </row>
    <row r="307" spans="2:4" x14ac:dyDescent="0.2">
      <c r="B307" s="3"/>
      <c r="C307" s="10"/>
      <c r="D307" s="10"/>
    </row>
    <row r="308" spans="2:4" x14ac:dyDescent="0.2">
      <c r="B308" s="3"/>
      <c r="C308" s="10"/>
      <c r="D308" s="10"/>
    </row>
    <row r="309" spans="2:4" x14ac:dyDescent="0.2">
      <c r="B309" s="3"/>
      <c r="C309" s="10"/>
      <c r="D309" s="10"/>
    </row>
    <row r="310" spans="2:4" x14ac:dyDescent="0.2">
      <c r="B310" s="3"/>
      <c r="C310" s="10"/>
      <c r="D310" s="10"/>
    </row>
    <row r="311" spans="2:4" x14ac:dyDescent="0.2">
      <c r="B311" s="3"/>
      <c r="C311" s="10"/>
      <c r="D311" s="10"/>
    </row>
    <row r="312" spans="2:4" x14ac:dyDescent="0.2">
      <c r="B312" s="3"/>
      <c r="C312" s="10"/>
      <c r="D312" s="10"/>
    </row>
    <row r="313" spans="2:4" x14ac:dyDescent="0.2">
      <c r="B313" s="3"/>
      <c r="C313" s="10"/>
      <c r="D313" s="10"/>
    </row>
    <row r="314" spans="2:4" x14ac:dyDescent="0.2">
      <c r="B314" s="3"/>
      <c r="C314" s="10"/>
      <c r="D314" s="10"/>
    </row>
    <row r="315" spans="2:4" x14ac:dyDescent="0.2">
      <c r="B315" s="3"/>
      <c r="C315" s="10"/>
      <c r="D315" s="10"/>
    </row>
    <row r="316" spans="2:4" x14ac:dyDescent="0.2">
      <c r="B316" s="3"/>
      <c r="C316" s="10"/>
      <c r="D316" s="10"/>
    </row>
    <row r="317" spans="2:4" x14ac:dyDescent="0.2">
      <c r="B317" s="3"/>
      <c r="C317" s="10"/>
      <c r="D317" s="10"/>
    </row>
    <row r="318" spans="2:4" x14ac:dyDescent="0.2">
      <c r="B318" s="3"/>
      <c r="C318" s="10"/>
      <c r="D318" s="10"/>
    </row>
    <row r="319" spans="2:4" x14ac:dyDescent="0.2">
      <c r="B319" s="3"/>
      <c r="C319" s="10"/>
      <c r="D319" s="10"/>
    </row>
    <row r="320" spans="2:4" x14ac:dyDescent="0.2">
      <c r="B320" s="3"/>
      <c r="C320" s="10"/>
      <c r="D320" s="10"/>
    </row>
    <row r="321" spans="2:4" x14ac:dyDescent="0.2">
      <c r="B321" s="3"/>
      <c r="C321" s="10"/>
      <c r="D321" s="10"/>
    </row>
    <row r="322" spans="2:4" x14ac:dyDescent="0.2">
      <c r="B322" s="3"/>
      <c r="C322" s="10"/>
      <c r="D322" s="10"/>
    </row>
    <row r="323" spans="2:4" x14ac:dyDescent="0.2">
      <c r="B323" s="3"/>
      <c r="C323" s="10"/>
      <c r="D323" s="10"/>
    </row>
    <row r="324" spans="2:4" x14ac:dyDescent="0.2">
      <c r="B324" s="3"/>
      <c r="C324" s="10"/>
      <c r="D324" s="10"/>
    </row>
    <row r="325" spans="2:4" x14ac:dyDescent="0.2">
      <c r="B325" s="3"/>
      <c r="C325" s="10"/>
      <c r="D325" s="10"/>
    </row>
    <row r="326" spans="2:4" x14ac:dyDescent="0.2">
      <c r="B326" s="3"/>
      <c r="C326" s="10"/>
      <c r="D326" s="10"/>
    </row>
    <row r="327" spans="2:4" x14ac:dyDescent="0.2">
      <c r="B327" s="3"/>
      <c r="C327" s="10"/>
      <c r="D327" s="10"/>
    </row>
    <row r="328" spans="2:4" x14ac:dyDescent="0.2">
      <c r="B328" s="3"/>
      <c r="C328" s="10"/>
      <c r="D328" s="10"/>
    </row>
    <row r="329" spans="2:4" x14ac:dyDescent="0.2">
      <c r="B329" s="3"/>
      <c r="C329" s="10"/>
      <c r="D329" s="10"/>
    </row>
    <row r="330" spans="2:4" x14ac:dyDescent="0.2">
      <c r="B330" s="3"/>
      <c r="C330" s="10"/>
      <c r="D330" s="10"/>
    </row>
    <row r="331" spans="2:4" x14ac:dyDescent="0.2">
      <c r="B331" s="3"/>
      <c r="C331" s="10"/>
      <c r="D331" s="10"/>
    </row>
    <row r="332" spans="2:4" x14ac:dyDescent="0.2">
      <c r="B332" s="3"/>
      <c r="C332" s="10"/>
      <c r="D332" s="10"/>
    </row>
    <row r="333" spans="2:4" x14ac:dyDescent="0.2">
      <c r="B333" s="3"/>
      <c r="C333" s="10"/>
      <c r="D333" s="10"/>
    </row>
    <row r="334" spans="2:4" x14ac:dyDescent="0.2">
      <c r="B334" s="3"/>
      <c r="C334" s="10"/>
      <c r="D334" s="10"/>
    </row>
    <row r="335" spans="2:4" x14ac:dyDescent="0.2">
      <c r="B335" s="3"/>
      <c r="C335" s="10"/>
      <c r="D335" s="10"/>
    </row>
    <row r="336" spans="2:4" x14ac:dyDescent="0.2">
      <c r="B336" s="3"/>
      <c r="C336" s="10"/>
      <c r="D336" s="10"/>
    </row>
    <row r="337" spans="2:4" x14ac:dyDescent="0.2">
      <c r="B337" s="3"/>
      <c r="C337" s="10"/>
      <c r="D337" s="10"/>
    </row>
    <row r="338" spans="2:4" x14ac:dyDescent="0.2">
      <c r="B338" s="3"/>
      <c r="C338" s="10"/>
      <c r="D338" s="10"/>
    </row>
    <row r="339" spans="2:4" x14ac:dyDescent="0.2">
      <c r="B339" s="3"/>
      <c r="C339" s="10"/>
      <c r="D339" s="10"/>
    </row>
    <row r="340" spans="2:4" x14ac:dyDescent="0.2">
      <c r="B340" s="3"/>
      <c r="C340" s="10"/>
      <c r="D340" s="10"/>
    </row>
    <row r="341" spans="2:4" x14ac:dyDescent="0.2">
      <c r="B341" s="3"/>
      <c r="C341" s="10"/>
      <c r="D341" s="10"/>
    </row>
    <row r="342" spans="2:4" x14ac:dyDescent="0.2">
      <c r="B342" s="3"/>
      <c r="C342" s="10"/>
      <c r="D342" s="10"/>
    </row>
    <row r="343" spans="2:4" x14ac:dyDescent="0.2">
      <c r="B343" s="3"/>
      <c r="C343" s="10"/>
      <c r="D343" s="10"/>
    </row>
    <row r="344" spans="2:4" x14ac:dyDescent="0.2">
      <c r="B344" s="3"/>
      <c r="C344" s="10"/>
      <c r="D344" s="10"/>
    </row>
    <row r="345" spans="2:4" x14ac:dyDescent="0.2">
      <c r="B345" s="3"/>
      <c r="C345" s="10"/>
      <c r="D345" s="10"/>
    </row>
    <row r="346" spans="2:4" x14ac:dyDescent="0.2">
      <c r="B346" s="3"/>
      <c r="C346" s="10"/>
      <c r="D346" s="10"/>
    </row>
    <row r="347" spans="2:4" x14ac:dyDescent="0.2">
      <c r="B347" s="3"/>
      <c r="C347" s="10"/>
      <c r="D347" s="10"/>
    </row>
    <row r="348" spans="2:4" x14ac:dyDescent="0.2">
      <c r="B348" s="3"/>
      <c r="C348" s="10"/>
      <c r="D348" s="10"/>
    </row>
    <row r="349" spans="2:4" x14ac:dyDescent="0.2">
      <c r="B349" s="3"/>
      <c r="C349" s="10"/>
      <c r="D349" s="10"/>
    </row>
    <row r="350" spans="2:4" x14ac:dyDescent="0.2">
      <c r="B350" s="3"/>
      <c r="C350" s="10"/>
      <c r="D350" s="10"/>
    </row>
    <row r="351" spans="2:4" x14ac:dyDescent="0.2">
      <c r="B351" s="3"/>
      <c r="C351" s="10"/>
      <c r="D351" s="10"/>
    </row>
    <row r="352" spans="2:4" x14ac:dyDescent="0.2">
      <c r="B352" s="3"/>
      <c r="C352" s="10"/>
      <c r="D352" s="10"/>
    </row>
    <row r="353" spans="2:4" x14ac:dyDescent="0.2">
      <c r="B353" s="3"/>
      <c r="C353" s="10"/>
      <c r="D353" s="10"/>
    </row>
    <row r="354" spans="2:4" x14ac:dyDescent="0.2">
      <c r="B354" s="3"/>
      <c r="C354" s="10"/>
      <c r="D354" s="10"/>
    </row>
    <row r="355" spans="2:4" x14ac:dyDescent="0.2">
      <c r="B355" s="3"/>
      <c r="C355" s="10"/>
      <c r="D355" s="10"/>
    </row>
    <row r="356" spans="2:4" x14ac:dyDescent="0.2">
      <c r="B356" s="3"/>
      <c r="C356" s="10"/>
      <c r="D356" s="10"/>
    </row>
    <row r="357" spans="2:4" x14ac:dyDescent="0.2">
      <c r="B357" s="3"/>
      <c r="C357" s="10"/>
      <c r="D357" s="10"/>
    </row>
    <row r="358" spans="2:4" x14ac:dyDescent="0.2">
      <c r="B358" s="3"/>
      <c r="C358" s="10"/>
      <c r="D358" s="10"/>
    </row>
    <row r="359" spans="2:4" x14ac:dyDescent="0.2">
      <c r="B359" s="3"/>
      <c r="C359" s="10"/>
      <c r="D359" s="10"/>
    </row>
    <row r="360" spans="2:4" x14ac:dyDescent="0.2">
      <c r="B360" s="3"/>
      <c r="C360" s="10"/>
      <c r="D360" s="10"/>
    </row>
    <row r="361" spans="2:4" x14ac:dyDescent="0.2">
      <c r="B361" s="3"/>
      <c r="C361" s="10"/>
      <c r="D361" s="10"/>
    </row>
    <row r="362" spans="2:4" x14ac:dyDescent="0.2">
      <c r="B362" s="3"/>
      <c r="C362" s="10"/>
      <c r="D362" s="10"/>
    </row>
    <row r="363" spans="2:4" x14ac:dyDescent="0.2">
      <c r="B363" s="3"/>
      <c r="C363" s="10"/>
      <c r="D363" s="10"/>
    </row>
    <row r="364" spans="2:4" x14ac:dyDescent="0.2">
      <c r="B364" s="3"/>
      <c r="C364" s="10"/>
      <c r="D364" s="10"/>
    </row>
    <row r="365" spans="2:4" x14ac:dyDescent="0.2">
      <c r="B365" s="3"/>
      <c r="C365" s="10"/>
      <c r="D365" s="10"/>
    </row>
    <row r="366" spans="2:4" x14ac:dyDescent="0.2">
      <c r="B366" s="3"/>
      <c r="C366" s="10"/>
      <c r="D366" s="10"/>
    </row>
    <row r="367" spans="2:4" x14ac:dyDescent="0.2">
      <c r="B367" s="3"/>
      <c r="C367" s="10"/>
      <c r="D367" s="10"/>
    </row>
    <row r="368" spans="2:4" x14ac:dyDescent="0.2">
      <c r="B368" s="3"/>
      <c r="C368" s="10"/>
      <c r="D368" s="10"/>
    </row>
    <row r="369" spans="2:4" x14ac:dyDescent="0.2">
      <c r="B369" s="3"/>
      <c r="C369" s="10"/>
      <c r="D369" s="10"/>
    </row>
    <row r="370" spans="2:4" x14ac:dyDescent="0.2">
      <c r="C370" s="10"/>
      <c r="D370" s="10"/>
    </row>
    <row r="371" spans="2:4" x14ac:dyDescent="0.2">
      <c r="C371" s="10"/>
      <c r="D371" s="10"/>
    </row>
    <row r="372" spans="2:4" x14ac:dyDescent="0.2">
      <c r="C372" s="10"/>
      <c r="D372" s="10"/>
    </row>
    <row r="373" spans="2:4" x14ac:dyDescent="0.2">
      <c r="C373" s="10"/>
      <c r="D373" s="10"/>
    </row>
    <row r="374" spans="2:4" x14ac:dyDescent="0.2">
      <c r="C374" s="10"/>
      <c r="D374" s="10"/>
    </row>
    <row r="375" spans="2:4" x14ac:dyDescent="0.2">
      <c r="C375" s="10"/>
      <c r="D375" s="10"/>
    </row>
    <row r="376" spans="2:4" x14ac:dyDescent="0.2">
      <c r="C376" s="10"/>
      <c r="D376" s="10"/>
    </row>
    <row r="377" spans="2:4" x14ac:dyDescent="0.2">
      <c r="C377" s="10"/>
      <c r="D377" s="10"/>
    </row>
    <row r="378" spans="2:4" x14ac:dyDescent="0.2">
      <c r="C378" s="10"/>
      <c r="D378" s="10"/>
    </row>
    <row r="379" spans="2:4" x14ac:dyDescent="0.2">
      <c r="C379" s="10"/>
      <c r="D379" s="10"/>
    </row>
    <row r="380" spans="2:4" x14ac:dyDescent="0.2">
      <c r="C380" s="10"/>
      <c r="D380" s="10"/>
    </row>
    <row r="381" spans="2:4" x14ac:dyDescent="0.2">
      <c r="C381" s="10"/>
      <c r="D381" s="10"/>
    </row>
    <row r="382" spans="2:4" x14ac:dyDescent="0.2">
      <c r="C382" s="10"/>
      <c r="D382" s="10"/>
    </row>
    <row r="383" spans="2:4" x14ac:dyDescent="0.2">
      <c r="C383" s="10"/>
      <c r="D383" s="10"/>
    </row>
    <row r="384" spans="2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1711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2024-01-26T04:03:16Z</dcterms:modified>
</cp:coreProperties>
</file>