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430A442-61A2-4AA0-8657-44A661B4944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Q21" i="1"/>
  <c r="E21" i="1"/>
  <c r="F21" i="1"/>
  <c r="G21" i="1"/>
  <c r="C17" i="1"/>
  <c r="H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<sst xmlns="http://schemas.openxmlformats.org/spreadsheetml/2006/main" count="48" uniqueCount="44">
  <si>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</si>
  <si>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</si>
  <si>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</si>
  <si>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</si>
  <si>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</si>
  <si>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</si>
  <si>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</si>
  <si>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</si>
  <si>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</si>
  <si>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</si>
  <si>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</si>
  <si>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</si>
  <si>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</si>
  <si>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</si>
  <si>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</si>
  <si>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</si>
  <si>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</si>
  <si>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</si>
  <si>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</si>
  <si>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</si>
  <si>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</si>
  <si>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</si>
  <si>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</si>
  <si>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</si>
  <si>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</si>
  <si>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</si>
  <si>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</si>
  <si>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</si>
  <si>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</si>
  <si>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</si>
  <si>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</si>
  <si>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</si>
  <si>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</si>
  <si>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</si>
  <si>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</si>
  <si>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</si>
  <si>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</si>
  <si>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G6507-1121_CMa.xls</t>
  </si>
  <si>
    <t>EB/GS:</t>
  </si>
  <si>
    <t>IBVS 5495 Eph.</t>
  </si>
  <si>
    <t>IBVS 5495</t>
  </si>
  <si>
    <t>CMa</t>
  </si>
  <si>
    <t>V0362 CMa / GSC 6507 1121 / NSV 02969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</si>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</sst>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V0362 CMa - O-C Diagr.</a:t>
            </a:r>
          </a:p>
        </c:rich>
      </c:tx>
      <c:layout>
        <c:manualLayout>
          <c:xMode val="edge"/>
          <c:yMode val="edge"/>
          <c:x val="0.3904761904761904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F8-424B-B1F0-E716BA094B9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F8-424B-B1F0-E716BA094B9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F8-424B-B1F0-E716BA094B9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DF8-424B-B1F0-E716BA094B9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DF8-424B-B1F0-E716BA094B9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DF8-424B-B1F0-E716BA094B9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DF8-424B-B1F0-E716BA094B9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DF8-424B-B1F0-E716BA094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125616"/>
        <c:axId val="1"/>
      </c:scatterChart>
      <c:valAx>
        <c:axId val="557125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7125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12809D5-37BF-5A06-491E-793004AAF0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1"/>
      <c r="F1" s="31" t="s">
        <v>37</v>
      </c>
      <c r="G1" s="32" t="s">
        <v>38</v>
      </c>
      <c r="H1" s="10" t="s">
        <v>39</v>
      </c>
      <c r="I1" s="33">
        <v>51982.584000000003</v>
      </c>
      <c r="J1" s="33">
        <v>10.585000000000001</v>
      </c>
      <c r="K1" s="34" t="s">
        <v>40</v>
      </c>
      <c r="L1" s="30" t="s">
        <v>41</v>
      </c>
    </row>
    <row r="2" spans="1:12" x14ac:dyDescent="0.2">
      <c r="A2" t="s">
        <v>23</v>
      </c>
      <c r="B2" t="s">
        <v>38</v>
      </c>
      <c r="C2" s="9" t="s">
        <v>41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51982.584000000003</v>
      </c>
      <c r="D4" s="8">
        <v>10.585000000000001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51982.584000000003</v>
      </c>
    </row>
    <row r="8" spans="1:12" x14ac:dyDescent="0.2">
      <c r="A8" t="s">
        <v>2</v>
      </c>
      <c r="C8">
        <f>+D4</f>
        <v>10.585000000000001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60335.5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51982.584000000003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36964.084000000003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2024-01-26T04:58:46Z</dcterms:modified>
</cp:coreProperties>
</file>