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A57DF9E-1374-40E3-8BAD-83821BE797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2" i="1" l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D152" i="2"/>
  <c r="C152" i="2"/>
  <c r="A152" i="2"/>
  <c r="H151" i="2"/>
  <c r="G151" i="2"/>
  <c r="C151" i="2"/>
  <c r="D151" i="2"/>
  <c r="B151" i="2"/>
  <c r="A151" i="2"/>
  <c r="H150" i="2"/>
  <c r="G150" i="2"/>
  <c r="D150" i="2"/>
  <c r="C150" i="2"/>
  <c r="B150" i="2"/>
  <c r="A150" i="2"/>
  <c r="H149" i="2"/>
  <c r="B149" i="2"/>
  <c r="G149" i="2"/>
  <c r="C149" i="2"/>
  <c r="D149" i="2"/>
  <c r="A149" i="2"/>
  <c r="H148" i="2"/>
  <c r="B148" i="2"/>
  <c r="G148" i="2"/>
  <c r="D148" i="2"/>
  <c r="C148" i="2"/>
  <c r="A148" i="2"/>
  <c r="H147" i="2"/>
  <c r="G147" i="2"/>
  <c r="C147" i="2"/>
  <c r="D147" i="2"/>
  <c r="B147" i="2"/>
  <c r="A147" i="2"/>
  <c r="H146" i="2"/>
  <c r="G146" i="2"/>
  <c r="D146" i="2"/>
  <c r="C146" i="2"/>
  <c r="B146" i="2"/>
  <c r="A146" i="2"/>
  <c r="H145" i="2"/>
  <c r="B145" i="2"/>
  <c r="G145" i="2"/>
  <c r="C145" i="2"/>
  <c r="D145" i="2"/>
  <c r="A145" i="2"/>
  <c r="H144" i="2"/>
  <c r="B144" i="2"/>
  <c r="G144" i="2"/>
  <c r="D144" i="2"/>
  <c r="C144" i="2"/>
  <c r="A144" i="2"/>
  <c r="H143" i="2"/>
  <c r="G143" i="2"/>
  <c r="C143" i="2"/>
  <c r="D143" i="2"/>
  <c r="B143" i="2"/>
  <c r="A143" i="2"/>
  <c r="H142" i="2"/>
  <c r="G142" i="2"/>
  <c r="D142" i="2"/>
  <c r="C142" i="2"/>
  <c r="B142" i="2"/>
  <c r="A142" i="2"/>
  <c r="H141" i="2"/>
  <c r="B141" i="2"/>
  <c r="G141" i="2"/>
  <c r="C141" i="2"/>
  <c r="D141" i="2"/>
  <c r="A141" i="2"/>
  <c r="H140" i="2"/>
  <c r="B140" i="2"/>
  <c r="G140" i="2"/>
  <c r="D140" i="2"/>
  <c r="C140" i="2"/>
  <c r="A140" i="2"/>
  <c r="H139" i="2"/>
  <c r="G139" i="2"/>
  <c r="C139" i="2"/>
  <c r="D139" i="2"/>
  <c r="B139" i="2"/>
  <c r="A139" i="2"/>
  <c r="H138" i="2"/>
  <c r="G138" i="2"/>
  <c r="D138" i="2"/>
  <c r="C138" i="2"/>
  <c r="B138" i="2"/>
  <c r="A138" i="2"/>
  <c r="H137" i="2"/>
  <c r="B137" i="2"/>
  <c r="G137" i="2"/>
  <c r="C137" i="2"/>
  <c r="D137" i="2"/>
  <c r="A137" i="2"/>
  <c r="H136" i="2"/>
  <c r="B136" i="2"/>
  <c r="G136" i="2"/>
  <c r="D136" i="2"/>
  <c r="C136" i="2"/>
  <c r="A136" i="2"/>
  <c r="H135" i="2"/>
  <c r="G135" i="2"/>
  <c r="C135" i="2"/>
  <c r="D135" i="2"/>
  <c r="B135" i="2"/>
  <c r="A135" i="2"/>
  <c r="H134" i="2"/>
  <c r="G134" i="2"/>
  <c r="D134" i="2"/>
  <c r="C134" i="2"/>
  <c r="B134" i="2"/>
  <c r="A134" i="2"/>
  <c r="H133" i="2"/>
  <c r="B133" i="2"/>
  <c r="G133" i="2"/>
  <c r="C133" i="2"/>
  <c r="D133" i="2"/>
  <c r="A133" i="2"/>
  <c r="H132" i="2"/>
  <c r="B132" i="2"/>
  <c r="G132" i="2"/>
  <c r="D132" i="2"/>
  <c r="C132" i="2"/>
  <c r="A132" i="2"/>
  <c r="H131" i="2"/>
  <c r="G131" i="2"/>
  <c r="C131" i="2"/>
  <c r="D131" i="2"/>
  <c r="B131" i="2"/>
  <c r="A131" i="2"/>
  <c r="H130" i="2"/>
  <c r="G130" i="2"/>
  <c r="D130" i="2"/>
  <c r="C130" i="2"/>
  <c r="B130" i="2"/>
  <c r="A130" i="2"/>
  <c r="H129" i="2"/>
  <c r="B129" i="2"/>
  <c r="G129" i="2"/>
  <c r="C129" i="2"/>
  <c r="D129" i="2"/>
  <c r="A129" i="2"/>
  <c r="H128" i="2"/>
  <c r="B128" i="2"/>
  <c r="G128" i="2"/>
  <c r="D128" i="2"/>
  <c r="C128" i="2"/>
  <c r="A128" i="2"/>
  <c r="H127" i="2"/>
  <c r="G127" i="2"/>
  <c r="C127" i="2"/>
  <c r="D127" i="2"/>
  <c r="B127" i="2"/>
  <c r="A127" i="2"/>
  <c r="H126" i="2"/>
  <c r="G126" i="2"/>
  <c r="D126" i="2"/>
  <c r="C126" i="2"/>
  <c r="B126" i="2"/>
  <c r="A126" i="2"/>
  <c r="H125" i="2"/>
  <c r="B125" i="2"/>
  <c r="G125" i="2"/>
  <c r="C125" i="2"/>
  <c r="D125" i="2"/>
  <c r="A125" i="2"/>
  <c r="H124" i="2"/>
  <c r="B124" i="2"/>
  <c r="G124" i="2"/>
  <c r="D124" i="2"/>
  <c r="C124" i="2"/>
  <c r="A124" i="2"/>
  <c r="H123" i="2"/>
  <c r="G123" i="2"/>
  <c r="C123" i="2"/>
  <c r="D123" i="2"/>
  <c r="B123" i="2"/>
  <c r="A123" i="2"/>
  <c r="H122" i="2"/>
  <c r="G122" i="2"/>
  <c r="D122" i="2"/>
  <c r="C122" i="2"/>
  <c r="B122" i="2"/>
  <c r="A122" i="2"/>
  <c r="H121" i="2"/>
  <c r="B121" i="2"/>
  <c r="G121" i="2"/>
  <c r="C121" i="2"/>
  <c r="D121" i="2"/>
  <c r="A121" i="2"/>
  <c r="H120" i="2"/>
  <c r="B120" i="2"/>
  <c r="G120" i="2"/>
  <c r="D120" i="2"/>
  <c r="C120" i="2"/>
  <c r="A120" i="2"/>
  <c r="H119" i="2"/>
  <c r="G119" i="2"/>
  <c r="C119" i="2"/>
  <c r="D119" i="2"/>
  <c r="B119" i="2"/>
  <c r="A119" i="2"/>
  <c r="H118" i="2"/>
  <c r="G118" i="2"/>
  <c r="D118" i="2"/>
  <c r="C118" i="2"/>
  <c r="B118" i="2"/>
  <c r="A118" i="2"/>
  <c r="H117" i="2"/>
  <c r="B117" i="2"/>
  <c r="G117" i="2"/>
  <c r="C117" i="2"/>
  <c r="D117" i="2"/>
  <c r="A117" i="2"/>
  <c r="H116" i="2"/>
  <c r="B116" i="2"/>
  <c r="G116" i="2"/>
  <c r="D116" i="2"/>
  <c r="C116" i="2"/>
  <c r="A116" i="2"/>
  <c r="H115" i="2"/>
  <c r="G115" i="2"/>
  <c r="C115" i="2"/>
  <c r="D115" i="2"/>
  <c r="B115" i="2"/>
  <c r="A115" i="2"/>
  <c r="H114" i="2"/>
  <c r="G114" i="2"/>
  <c r="D114" i="2"/>
  <c r="C114" i="2"/>
  <c r="B114" i="2"/>
  <c r="A114" i="2"/>
  <c r="H113" i="2"/>
  <c r="B113" i="2"/>
  <c r="G113" i="2"/>
  <c r="C113" i="2"/>
  <c r="D113" i="2"/>
  <c r="A113" i="2"/>
  <c r="H112" i="2"/>
  <c r="B112" i="2"/>
  <c r="G112" i="2"/>
  <c r="D112" i="2"/>
  <c r="C112" i="2"/>
  <c r="A112" i="2"/>
  <c r="H111" i="2"/>
  <c r="G111" i="2"/>
  <c r="C111" i="2"/>
  <c r="D111" i="2"/>
  <c r="B111" i="2"/>
  <c r="A111" i="2"/>
  <c r="H110" i="2"/>
  <c r="G110" i="2"/>
  <c r="D110" i="2"/>
  <c r="C110" i="2"/>
  <c r="B110" i="2"/>
  <c r="A110" i="2"/>
  <c r="H109" i="2"/>
  <c r="B109" i="2"/>
  <c r="G109" i="2"/>
  <c r="C109" i="2"/>
  <c r="D109" i="2"/>
  <c r="A109" i="2"/>
  <c r="H108" i="2"/>
  <c r="B108" i="2"/>
  <c r="G108" i="2"/>
  <c r="D108" i="2"/>
  <c r="C108" i="2"/>
  <c r="A108" i="2"/>
  <c r="H107" i="2"/>
  <c r="G107" i="2"/>
  <c r="C107" i="2"/>
  <c r="D107" i="2"/>
  <c r="B107" i="2"/>
  <c r="A107" i="2"/>
  <c r="H106" i="2"/>
  <c r="G106" i="2"/>
  <c r="D106" i="2"/>
  <c r="C106" i="2"/>
  <c r="B106" i="2"/>
  <c r="A106" i="2"/>
  <c r="H105" i="2"/>
  <c r="B105" i="2"/>
  <c r="G105" i="2"/>
  <c r="C105" i="2"/>
  <c r="D105" i="2"/>
  <c r="A105" i="2"/>
  <c r="H104" i="2"/>
  <c r="B104" i="2"/>
  <c r="G104" i="2"/>
  <c r="D104" i="2"/>
  <c r="C104" i="2"/>
  <c r="A104" i="2"/>
  <c r="H103" i="2"/>
  <c r="G103" i="2"/>
  <c r="C103" i="2"/>
  <c r="D103" i="2"/>
  <c r="B103" i="2"/>
  <c r="A103" i="2"/>
  <c r="H102" i="2"/>
  <c r="G102" i="2"/>
  <c r="D102" i="2"/>
  <c r="C102" i="2"/>
  <c r="B102" i="2"/>
  <c r="A102" i="2"/>
  <c r="H101" i="2"/>
  <c r="B101" i="2"/>
  <c r="G101" i="2"/>
  <c r="C101" i="2"/>
  <c r="D101" i="2"/>
  <c r="A101" i="2"/>
  <c r="H100" i="2"/>
  <c r="B100" i="2"/>
  <c r="G100" i="2"/>
  <c r="D100" i="2"/>
  <c r="C100" i="2"/>
  <c r="A100" i="2"/>
  <c r="H99" i="2"/>
  <c r="G99" i="2"/>
  <c r="C99" i="2"/>
  <c r="D99" i="2"/>
  <c r="B99" i="2"/>
  <c r="A99" i="2"/>
  <c r="H98" i="2"/>
  <c r="G98" i="2"/>
  <c r="D98" i="2"/>
  <c r="C98" i="2"/>
  <c r="B98" i="2"/>
  <c r="A98" i="2"/>
  <c r="H97" i="2"/>
  <c r="B97" i="2"/>
  <c r="G97" i="2"/>
  <c r="C97" i="2"/>
  <c r="D97" i="2"/>
  <c r="A97" i="2"/>
  <c r="H96" i="2"/>
  <c r="B96" i="2"/>
  <c r="G96" i="2"/>
  <c r="D96" i="2"/>
  <c r="C96" i="2"/>
  <c r="A96" i="2"/>
  <c r="H95" i="2"/>
  <c r="G95" i="2"/>
  <c r="C95" i="2"/>
  <c r="D95" i="2"/>
  <c r="B95" i="2"/>
  <c r="A95" i="2"/>
  <c r="H94" i="2"/>
  <c r="G94" i="2"/>
  <c r="D94" i="2"/>
  <c r="C94" i="2"/>
  <c r="B94" i="2"/>
  <c r="A94" i="2"/>
  <c r="H93" i="2"/>
  <c r="B93" i="2"/>
  <c r="G93" i="2"/>
  <c r="C93" i="2"/>
  <c r="D93" i="2"/>
  <c r="A93" i="2"/>
  <c r="H92" i="2"/>
  <c r="B92" i="2"/>
  <c r="G92" i="2"/>
  <c r="D92" i="2"/>
  <c r="C92" i="2"/>
  <c r="A92" i="2"/>
  <c r="H91" i="2"/>
  <c r="G91" i="2"/>
  <c r="C91" i="2"/>
  <c r="D91" i="2"/>
  <c r="B91" i="2"/>
  <c r="A91" i="2"/>
  <c r="H90" i="2"/>
  <c r="G90" i="2"/>
  <c r="D90" i="2"/>
  <c r="C90" i="2"/>
  <c r="B90" i="2"/>
  <c r="A90" i="2"/>
  <c r="H89" i="2"/>
  <c r="B89" i="2"/>
  <c r="G89" i="2"/>
  <c r="C89" i="2"/>
  <c r="D89" i="2"/>
  <c r="A89" i="2"/>
  <c r="H88" i="2"/>
  <c r="B88" i="2"/>
  <c r="G88" i="2"/>
  <c r="D88" i="2"/>
  <c r="C88" i="2"/>
  <c r="A88" i="2"/>
  <c r="H87" i="2"/>
  <c r="G87" i="2"/>
  <c r="C87" i="2"/>
  <c r="D87" i="2"/>
  <c r="B87" i="2"/>
  <c r="A87" i="2"/>
  <c r="H86" i="2"/>
  <c r="G86" i="2"/>
  <c r="D86" i="2"/>
  <c r="C86" i="2"/>
  <c r="B86" i="2"/>
  <c r="A86" i="2"/>
  <c r="H85" i="2"/>
  <c r="B85" i="2"/>
  <c r="G85" i="2"/>
  <c r="C85" i="2"/>
  <c r="D85" i="2"/>
  <c r="A85" i="2"/>
  <c r="H84" i="2"/>
  <c r="B84" i="2"/>
  <c r="G84" i="2"/>
  <c r="D84" i="2"/>
  <c r="C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C75" i="2"/>
  <c r="D75" i="2"/>
  <c r="B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E22" i="1"/>
  <c r="F22" i="1" s="1"/>
  <c r="G22" i="1" s="1"/>
  <c r="I22" i="1" s="1"/>
  <c r="C9" i="1"/>
  <c r="D9" i="1"/>
  <c r="F16" i="1"/>
  <c r="C17" i="1"/>
  <c r="Q21" i="1"/>
  <c r="E21" i="1"/>
  <c r="F21" i="1" s="1"/>
  <c r="G21" i="1" s="1"/>
  <c r="I21" i="1" s="1"/>
  <c r="C12" i="1"/>
  <c r="C11" i="1"/>
  <c r="O21" i="1" l="1"/>
  <c r="O22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<sst xmlns="http://schemas.openxmlformats.org/spreadsheetml/2006/main" count="425" uniqueCount="65">
  <si>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</si>
  <si>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</si>
  <si>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</si>
  <si>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</si>
  <si>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</si>
  <si>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</si>
  <si>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</si>
  <si>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</si>
  <si>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</si>
  <si>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</si>
  <si>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</si>
  <si>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</si>
  <si>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</si>
  <si>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</si>
  <si>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</si>
  <si>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</si>
  <si>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</si>
  <si>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</si>
  <si>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</si>
  <si>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</si>
  <si>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</si>
  <si>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</si>
  <si>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</si>
  <si>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</si>
  <si>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</si>
  <si>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</si>
  <si>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</si>
  <si>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</si>
  <si>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</si>
  <si>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</si>
  <si>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</si>
  <si>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</si>
  <si>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</si>
  <si>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</si>
  <si>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</si>
  <si>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</si>
  <si>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</si>
  <si>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</si>
  <si>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</si>
  <si>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</si>
  <si>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</si>
  <si>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</si>
  <si>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</si>
  <si>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</si>
  <si>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</si>
  <si>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</si>
  <si>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</si>
  <si>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</si>
  <si>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</si>
  <si>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</si>
  <si>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</si>
  <si>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</si>
  <si>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</si>
  <si>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</si>
  <si>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</si>
  <si>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</si>
  <si>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</si>
  <si>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V0794 Cas</t>
  </si>
  <si>
    <t>G4051-3174</t>
  </si>
  <si>
    <t>EA</t>
  </si>
  <si>
    <t>pr_0</t>
  </si>
  <si>
    <t>B9III</t>
  </si>
  <si>
    <t>V0794 Cas / GSC 4051-3174</t>
  </si>
  <si>
    <t>as of 2017-11-25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</si>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</sst>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0" fillId="26" borderId="5" xfId="0" applyFill="1" applyBorder="1">
      <alignment vertical="top"/>
    </xf>
    <xf numFmtId="0" fontId="11" fillId="0" borderId="0" xfId="0" applyFont="1" applyAlignment="1"/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V0794 Cas - O-C Diagr.</a:t>
            </a:r>
          </a:p>
        </c:rich>
      </c:tx>
      <c:layout>
        <c:manualLayout>
          <c:xMode val="edge"/>
          <c:yMode val="edge"/>
          <c:x val="0.378446115288220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04-4647-921A-3E0E9D2DE2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-0.5290000000022701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04-4647-921A-3E0E9D2DE2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04-4647-921A-3E0E9D2DE2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04-4647-921A-3E0E9D2DE2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04-4647-921A-3E0E9D2DE2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04-4647-921A-3E0E9D2DE2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04-4647-921A-3E0E9D2DE2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-0.5290000000022701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04-4647-921A-3E0E9D2DE22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04-4647-921A-3E0E9D2D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356312"/>
        <c:axId val="1"/>
      </c:scatterChart>
      <c:valAx>
        <c:axId val="801356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356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6B1BEE-B006-BA08-2948-623714C19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46" t="s">
        <v>57</v>
      </c>
      <c r="G1" s="47">
        <v>2013</v>
      </c>
      <c r="H1" s="48"/>
      <c r="I1" s="49" t="s">
        <v>58</v>
      </c>
      <c r="J1" s="50" t="s">
        <v>57</v>
      </c>
      <c r="K1" s="51">
        <v>2.50535</v>
      </c>
      <c r="L1" s="52">
        <v>62.220399999999998</v>
      </c>
      <c r="M1" s="53">
        <v>48502.338000000003</v>
      </c>
      <c r="N1" s="53">
        <v>5.3925000000000001</v>
      </c>
      <c r="O1" s="54" t="s">
        <v>59</v>
      </c>
      <c r="P1" s="55">
        <v>7.88</v>
      </c>
      <c r="Q1" s="55">
        <v>8.1</v>
      </c>
      <c r="R1" s="56" t="s">
        <v>60</v>
      </c>
      <c r="S1" s="54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>
      <c r="C3" s="57" t="s">
        <v>63</v>
      </c>
      <c r="D3" s="57"/>
    </row>
    <row r="4" spans="1:19" ht="14.25" thickTop="1" thickBot="1" x14ac:dyDescent="0.25">
      <c r="A4" s="5" t="s">
        <v>2</v>
      </c>
      <c r="C4" s="26">
        <v>48502.338000000003</v>
      </c>
      <c r="D4" s="27">
        <v>5.3925000000000001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61">
        <v>48502.338000000003</v>
      </c>
      <c r="D7" s="28" t="s">
        <v>64</v>
      </c>
    </row>
    <row r="8" spans="1:19" x14ac:dyDescent="0.2">
      <c r="A8" t="s">
        <v>5</v>
      </c>
      <c r="C8" s="61">
        <v>5.3925000000000001</v>
      </c>
      <c r="D8" s="28" t="s">
        <v>64</v>
      </c>
    </row>
    <row r="9" spans="1:19" x14ac:dyDescent="0.2">
      <c r="A9" s="24" t="s">
        <v>34</v>
      </c>
      <c r="B9" s="45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-3.0827505827638117E-4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57755.339</v>
      </c>
      <c r="E15" s="14" t="s">
        <v>36</v>
      </c>
      <c r="F15" s="30">
        <v>1</v>
      </c>
    </row>
    <row r="16" spans="1:19" x14ac:dyDescent="0.2">
      <c r="A16" s="16" t="s">
        <v>6</v>
      </c>
      <c r="B16" s="10"/>
      <c r="C16" s="17">
        <f ca="1">+C8+C12</f>
        <v>5.3921917249417239</v>
      </c>
      <c r="E16" s="14" t="s">
        <v>32</v>
      </c>
      <c r="F16" s="31">
        <f ca="1">NOW()+15018.5+$C$5/24</f>
        <v>60329.727965509257</v>
      </c>
    </row>
    <row r="17" spans="1:21" ht="13.5" thickBot="1" x14ac:dyDescent="0.25">
      <c r="A17" s="14" t="s">
        <v>29</v>
      </c>
      <c r="B17" s="10"/>
      <c r="C17" s="10">
        <f>COUNT(C21:C2191)</f>
        <v>2</v>
      </c>
      <c r="E17" s="14" t="s">
        <v>37</v>
      </c>
      <c r="F17" s="15">
        <f ca="1">ROUND(2*(F16-$C$7)/$C$8,0)/2+F15</f>
        <v>2194.5</v>
      </c>
    </row>
    <row r="18" spans="1:21" ht="14.25" thickTop="1" thickBot="1" x14ac:dyDescent="0.25">
      <c r="A18" s="16" t="s">
        <v>7</v>
      </c>
      <c r="B18" s="10"/>
      <c r="C18" s="19">
        <f ca="1">+C15</f>
        <v>57755.339</v>
      </c>
      <c r="D18" s="20">
        <f ca="1">+C16</f>
        <v>5.3921917249417239</v>
      </c>
      <c r="E18" s="14" t="s">
        <v>38</v>
      </c>
      <c r="F18" s="23">
        <f ca="1">ROUND(2*(F16-$C$15)/$C$16,0)/2+F15</f>
        <v>478.5</v>
      </c>
    </row>
    <row r="19" spans="1:21" ht="13.5" thickTop="1" x14ac:dyDescent="0.2">
      <c r="E19" s="14" t="s">
        <v>33</v>
      </c>
      <c r="F19" s="18">
        <f ca="1">+$C$15+$C$16*F18-15018.5-$C$5/24</f>
        <v>45317.398573717954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64</v>
      </c>
      <c r="C21" s="8">
        <v>48502.338000000003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33483.838000000003</v>
      </c>
    </row>
    <row r="22" spans="1:21" x14ac:dyDescent="0.2">
      <c r="A22" s="58" t="s">
        <v>0</v>
      </c>
      <c r="B22" s="59" t="s">
        <v>1</v>
      </c>
      <c r="C22" s="60">
        <v>57755.339</v>
      </c>
      <c r="D22" s="60">
        <v>0.04</v>
      </c>
      <c r="E22">
        <f>+(C22-C$7)/C$8</f>
        <v>1715.9019007881311</v>
      </c>
      <c r="F22">
        <f>ROUND(2*E22,0)/2</f>
        <v>1716</v>
      </c>
      <c r="G22">
        <f>+C22-(C$7+F22*C$8)</f>
        <v>-0.5290000000022701</v>
      </c>
      <c r="I22">
        <f>+G22</f>
        <v>-0.5290000000022701</v>
      </c>
      <c r="O22">
        <f ca="1">+C$11+C$12*$F22</f>
        <v>-0.5290000000022701</v>
      </c>
      <c r="Q22" s="2">
        <f>+C22-15018.5</f>
        <v>42736.839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6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43</v>
      </c>
      <c r="I1" s="33" t="s">
        <v>44</v>
      </c>
      <c r="J1" s="34" t="s">
        <v>42</v>
      </c>
    </row>
    <row r="2" spans="1:16" x14ac:dyDescent="0.2">
      <c r="I2" s="35" t="s">
        <v>45</v>
      </c>
      <c r="J2" s="36" t="s">
        <v>41</v>
      </c>
    </row>
    <row r="3" spans="1:16" x14ac:dyDescent="0.2">
      <c r="A3" s="37" t="s">
        <v>46</v>
      </c>
      <c r="I3" s="35" t="s">
        <v>47</v>
      </c>
      <c r="J3" s="36" t="s">
        <v>39</v>
      </c>
    </row>
    <row r="4" spans="1:16" x14ac:dyDescent="0.2">
      <c r="I4" s="35" t="s">
        <v>48</v>
      </c>
      <c r="J4" s="36" t="s">
        <v>39</v>
      </c>
    </row>
    <row r="5" spans="1:16" ht="13.5" thickBot="1" x14ac:dyDescent="0.25">
      <c r="I5" s="38" t="s">
        <v>49</v>
      </c>
      <c r="J5" s="39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0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1" t="s">
        <v>51</v>
      </c>
      <c r="J11" s="42" t="s">
        <v>52</v>
      </c>
      <c r="K11" s="41">
        <v>-3273</v>
      </c>
      <c r="L11" s="41" t="s">
        <v>53</v>
      </c>
      <c r="M11" s="42" t="s">
        <v>54</v>
      </c>
      <c r="N11" s="42"/>
      <c r="O11" s="43" t="s">
        <v>55</v>
      </c>
      <c r="P11" s="43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0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0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0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0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0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0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0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0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0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0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0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0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0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0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0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0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0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0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0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0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0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0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0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0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0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0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0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0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0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0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0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0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0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0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0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0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0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0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0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0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0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0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0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0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0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0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0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0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0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0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0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0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0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0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0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0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0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0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0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0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0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0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0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0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0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0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0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0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0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0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0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0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0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0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0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0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0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0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0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0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0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0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0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0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0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0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0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0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0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0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0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0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0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0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0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0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0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0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0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0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0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0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0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0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0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0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0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0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0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0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0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0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0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0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0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0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0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0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0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0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0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0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0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0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0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0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0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0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0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0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0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0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0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0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0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0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0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0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0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0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0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0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0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0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0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0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0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0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0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0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0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0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0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0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0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0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0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0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0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0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0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0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0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0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0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0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0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0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0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0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0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0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0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0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0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0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0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  <row r="189" spans="1:16" x14ac:dyDescent="0.2">
      <c r="B189" s="3"/>
      <c r="E189" s="40"/>
      <c r="F189" s="3"/>
    </row>
    <row r="190" spans="1:16" x14ac:dyDescent="0.2">
      <c r="B190" s="3"/>
      <c r="E190" s="40"/>
      <c r="F190" s="3"/>
    </row>
    <row r="191" spans="1:16" x14ac:dyDescent="0.2">
      <c r="B191" s="3"/>
      <c r="E191" s="40"/>
      <c r="F191" s="3"/>
    </row>
    <row r="192" spans="1:16" x14ac:dyDescent="0.2">
      <c r="B192" s="3"/>
      <c r="E192" s="40"/>
      <c r="F192" s="3"/>
    </row>
    <row r="193" spans="2:6" x14ac:dyDescent="0.2">
      <c r="B193" s="3"/>
      <c r="E193" s="40"/>
      <c r="F193" s="3"/>
    </row>
    <row r="194" spans="2:6" x14ac:dyDescent="0.2">
      <c r="B194" s="3"/>
      <c r="E194" s="40"/>
      <c r="F194" s="3"/>
    </row>
    <row r="195" spans="2:6" x14ac:dyDescent="0.2">
      <c r="B195" s="3"/>
      <c r="E195" s="40"/>
      <c r="F195" s="3"/>
    </row>
    <row r="196" spans="2:6" x14ac:dyDescent="0.2">
      <c r="B196" s="3"/>
      <c r="E196" s="40"/>
      <c r="F196" s="3"/>
    </row>
    <row r="197" spans="2:6" x14ac:dyDescent="0.2">
      <c r="B197" s="3"/>
      <c r="E197" s="40"/>
      <c r="F197" s="3"/>
    </row>
    <row r="198" spans="2:6" x14ac:dyDescent="0.2">
      <c r="B198" s="3"/>
      <c r="E198" s="40"/>
      <c r="F198" s="3"/>
    </row>
    <row r="199" spans="2:6" x14ac:dyDescent="0.2">
      <c r="B199" s="3"/>
      <c r="E199" s="40"/>
      <c r="F199" s="3"/>
    </row>
    <row r="200" spans="2:6" x14ac:dyDescent="0.2">
      <c r="B200" s="3"/>
      <c r="E200" s="40"/>
      <c r="F200" s="3"/>
    </row>
    <row r="201" spans="2:6" x14ac:dyDescent="0.2">
      <c r="B201" s="3"/>
      <c r="E201" s="40"/>
      <c r="F201" s="3"/>
    </row>
    <row r="202" spans="2:6" x14ac:dyDescent="0.2">
      <c r="B202" s="3"/>
      <c r="E202" s="40"/>
      <c r="F202" s="3"/>
    </row>
    <row r="203" spans="2:6" x14ac:dyDescent="0.2">
      <c r="B203" s="3"/>
      <c r="E203" s="40"/>
      <c r="F203" s="3"/>
    </row>
    <row r="204" spans="2:6" x14ac:dyDescent="0.2">
      <c r="B204" s="3"/>
      <c r="E204" s="40"/>
      <c r="F204" s="3"/>
    </row>
    <row r="205" spans="2:6" x14ac:dyDescent="0.2">
      <c r="B205" s="3"/>
      <c r="E205" s="40"/>
      <c r="F205" s="3"/>
    </row>
    <row r="206" spans="2:6" x14ac:dyDescent="0.2">
      <c r="B206" s="3"/>
      <c r="E206" s="40"/>
      <c r="F206" s="3"/>
    </row>
    <row r="207" spans="2:6" x14ac:dyDescent="0.2">
      <c r="B207" s="3"/>
      <c r="E207" s="40"/>
      <c r="F207" s="3"/>
    </row>
    <row r="208" spans="2:6" x14ac:dyDescent="0.2">
      <c r="B208" s="3"/>
      <c r="E208" s="40"/>
      <c r="F208" s="3"/>
    </row>
    <row r="209" spans="2:6" x14ac:dyDescent="0.2">
      <c r="B209" s="3"/>
      <c r="E209" s="40"/>
      <c r="F209" s="3"/>
    </row>
    <row r="210" spans="2:6" x14ac:dyDescent="0.2">
      <c r="B210" s="3"/>
      <c r="E210" s="40"/>
      <c r="F210" s="3"/>
    </row>
    <row r="211" spans="2:6" x14ac:dyDescent="0.2">
      <c r="B211" s="3"/>
      <c r="E211" s="40"/>
      <c r="F211" s="3"/>
    </row>
    <row r="212" spans="2:6" x14ac:dyDescent="0.2">
      <c r="B212" s="3"/>
      <c r="E212" s="40"/>
      <c r="F212" s="3"/>
    </row>
    <row r="213" spans="2:6" x14ac:dyDescent="0.2">
      <c r="B213" s="3"/>
      <c r="E213" s="40"/>
      <c r="F213" s="3"/>
    </row>
    <row r="214" spans="2:6" x14ac:dyDescent="0.2">
      <c r="B214" s="3"/>
      <c r="E214" s="40"/>
      <c r="F214" s="3"/>
    </row>
    <row r="215" spans="2:6" x14ac:dyDescent="0.2">
      <c r="B215" s="3"/>
      <c r="E215" s="40"/>
      <c r="F215" s="3"/>
    </row>
    <row r="216" spans="2:6" x14ac:dyDescent="0.2">
      <c r="B216" s="3"/>
      <c r="E216" s="40"/>
      <c r="F216" s="3"/>
    </row>
    <row r="217" spans="2:6" x14ac:dyDescent="0.2">
      <c r="B217" s="3"/>
      <c r="E217" s="40"/>
      <c r="F217" s="3"/>
    </row>
    <row r="218" spans="2:6" x14ac:dyDescent="0.2">
      <c r="B218" s="3"/>
      <c r="E218" s="40"/>
      <c r="F218" s="3"/>
    </row>
    <row r="219" spans="2:6" x14ac:dyDescent="0.2">
      <c r="B219" s="3"/>
      <c r="E219" s="40"/>
      <c r="F219" s="3"/>
    </row>
    <row r="220" spans="2:6" x14ac:dyDescent="0.2">
      <c r="B220" s="3"/>
      <c r="E220" s="40"/>
      <c r="F220" s="3"/>
    </row>
    <row r="221" spans="2:6" x14ac:dyDescent="0.2">
      <c r="B221" s="3"/>
      <c r="E221" s="40"/>
      <c r="F221" s="3"/>
    </row>
    <row r="222" spans="2:6" x14ac:dyDescent="0.2">
      <c r="B222" s="3"/>
      <c r="E222" s="40"/>
      <c r="F222" s="3"/>
    </row>
    <row r="223" spans="2:6" x14ac:dyDescent="0.2">
      <c r="B223" s="3"/>
      <c r="E223" s="40"/>
      <c r="F223" s="3"/>
    </row>
    <row r="224" spans="2:6" x14ac:dyDescent="0.2">
      <c r="B224" s="3"/>
      <c r="E224" s="40"/>
      <c r="F224" s="3"/>
    </row>
    <row r="225" spans="2:6" x14ac:dyDescent="0.2">
      <c r="B225" s="3"/>
      <c r="E225" s="40"/>
      <c r="F225" s="3"/>
    </row>
    <row r="226" spans="2:6" x14ac:dyDescent="0.2">
      <c r="B226" s="3"/>
      <c r="E226" s="40"/>
      <c r="F226" s="3"/>
    </row>
    <row r="227" spans="2:6" x14ac:dyDescent="0.2">
      <c r="B227" s="3"/>
      <c r="E227" s="40"/>
      <c r="F227" s="3"/>
    </row>
    <row r="228" spans="2:6" x14ac:dyDescent="0.2">
      <c r="B228" s="3"/>
      <c r="E228" s="40"/>
      <c r="F228" s="3"/>
    </row>
    <row r="229" spans="2:6" x14ac:dyDescent="0.2">
      <c r="B229" s="3"/>
      <c r="E229" s="40"/>
      <c r="F229" s="3"/>
    </row>
    <row r="230" spans="2:6" x14ac:dyDescent="0.2">
      <c r="B230" s="3"/>
      <c r="E230" s="40"/>
      <c r="F230" s="3"/>
    </row>
    <row r="231" spans="2:6" x14ac:dyDescent="0.2">
      <c r="B231" s="3"/>
      <c r="E231" s="40"/>
      <c r="F231" s="3"/>
    </row>
    <row r="232" spans="2:6" x14ac:dyDescent="0.2">
      <c r="B232" s="3"/>
      <c r="E232" s="40"/>
      <c r="F232" s="3"/>
    </row>
    <row r="233" spans="2:6" x14ac:dyDescent="0.2">
      <c r="B233" s="3"/>
      <c r="E233" s="40"/>
      <c r="F233" s="3"/>
    </row>
    <row r="234" spans="2:6" x14ac:dyDescent="0.2">
      <c r="B234" s="3"/>
      <c r="E234" s="40"/>
      <c r="F234" s="3"/>
    </row>
    <row r="235" spans="2:6" x14ac:dyDescent="0.2">
      <c r="B235" s="3"/>
      <c r="E235" s="40"/>
      <c r="F235" s="3"/>
    </row>
    <row r="236" spans="2:6" x14ac:dyDescent="0.2">
      <c r="B236" s="3"/>
      <c r="E236" s="40"/>
      <c r="F236" s="3"/>
    </row>
    <row r="237" spans="2:6" x14ac:dyDescent="0.2">
      <c r="B237" s="3"/>
      <c r="E237" s="40"/>
      <c r="F237" s="3"/>
    </row>
    <row r="238" spans="2:6" x14ac:dyDescent="0.2">
      <c r="B238" s="3"/>
      <c r="E238" s="40"/>
      <c r="F238" s="3"/>
    </row>
    <row r="239" spans="2:6" x14ac:dyDescent="0.2">
      <c r="B239" s="3"/>
      <c r="E239" s="40"/>
      <c r="F239" s="3"/>
    </row>
    <row r="240" spans="2:6" x14ac:dyDescent="0.2">
      <c r="B240" s="3"/>
      <c r="E240" s="40"/>
      <c r="F240" s="3"/>
    </row>
    <row r="241" spans="2:6" x14ac:dyDescent="0.2">
      <c r="B241" s="3"/>
      <c r="E241" s="40"/>
      <c r="F241" s="3"/>
    </row>
    <row r="242" spans="2:6" x14ac:dyDescent="0.2">
      <c r="B242" s="3"/>
      <c r="E242" s="40"/>
      <c r="F242" s="3"/>
    </row>
    <row r="243" spans="2:6" x14ac:dyDescent="0.2">
      <c r="B243" s="3"/>
      <c r="E243" s="40"/>
      <c r="F243" s="3"/>
    </row>
    <row r="244" spans="2:6" x14ac:dyDescent="0.2">
      <c r="B244" s="3"/>
      <c r="E244" s="40"/>
      <c r="F244" s="3"/>
    </row>
    <row r="245" spans="2:6" x14ac:dyDescent="0.2">
      <c r="B245" s="3"/>
      <c r="E245" s="40"/>
      <c r="F245" s="3"/>
    </row>
    <row r="246" spans="2:6" x14ac:dyDescent="0.2">
      <c r="B246" s="3"/>
      <c r="E246" s="40"/>
      <c r="F246" s="3"/>
    </row>
    <row r="247" spans="2:6" x14ac:dyDescent="0.2">
      <c r="B247" s="3"/>
      <c r="E247" s="40"/>
      <c r="F247" s="3"/>
    </row>
    <row r="248" spans="2:6" x14ac:dyDescent="0.2">
      <c r="B248" s="3"/>
      <c r="E248" s="40"/>
      <c r="F248" s="3"/>
    </row>
    <row r="249" spans="2:6" x14ac:dyDescent="0.2">
      <c r="B249" s="3"/>
      <c r="E249" s="40"/>
      <c r="F249" s="3"/>
    </row>
    <row r="250" spans="2:6" x14ac:dyDescent="0.2">
      <c r="B250" s="3"/>
      <c r="E250" s="40"/>
      <c r="F250" s="3"/>
    </row>
    <row r="251" spans="2:6" x14ac:dyDescent="0.2">
      <c r="B251" s="3"/>
      <c r="E251" s="40"/>
      <c r="F251" s="3"/>
    </row>
    <row r="252" spans="2:6" x14ac:dyDescent="0.2">
      <c r="B252" s="3"/>
      <c r="E252" s="40"/>
      <c r="F252" s="3"/>
    </row>
    <row r="253" spans="2:6" x14ac:dyDescent="0.2">
      <c r="B253" s="3"/>
      <c r="E253" s="40"/>
      <c r="F253" s="3"/>
    </row>
    <row r="254" spans="2:6" x14ac:dyDescent="0.2">
      <c r="B254" s="3"/>
      <c r="E254" s="40"/>
      <c r="F254" s="3"/>
    </row>
    <row r="255" spans="2:6" x14ac:dyDescent="0.2">
      <c r="B255" s="3"/>
      <c r="E255" s="40"/>
      <c r="F255" s="3"/>
    </row>
    <row r="256" spans="2:6" x14ac:dyDescent="0.2">
      <c r="B256" s="3"/>
      <c r="E256" s="40"/>
      <c r="F256" s="3"/>
    </row>
    <row r="257" spans="2:6" x14ac:dyDescent="0.2">
      <c r="B257" s="3"/>
      <c r="E257" s="40"/>
      <c r="F257" s="3"/>
    </row>
    <row r="258" spans="2:6" x14ac:dyDescent="0.2">
      <c r="B258" s="3"/>
      <c r="E258" s="40"/>
      <c r="F258" s="3"/>
    </row>
    <row r="259" spans="2:6" x14ac:dyDescent="0.2">
      <c r="B259" s="3"/>
      <c r="E259" s="40"/>
      <c r="F259" s="3"/>
    </row>
    <row r="260" spans="2:6" x14ac:dyDescent="0.2">
      <c r="B260" s="3"/>
      <c r="E260" s="40"/>
      <c r="F260" s="3"/>
    </row>
    <row r="261" spans="2:6" x14ac:dyDescent="0.2">
      <c r="B261" s="3"/>
      <c r="E261" s="40"/>
      <c r="F261" s="3"/>
    </row>
    <row r="262" spans="2:6" x14ac:dyDescent="0.2">
      <c r="B262" s="3"/>
      <c r="E262" s="40"/>
      <c r="F262" s="3"/>
    </row>
    <row r="263" spans="2:6" x14ac:dyDescent="0.2">
      <c r="B263" s="3"/>
      <c r="E263" s="40"/>
      <c r="F263" s="3"/>
    </row>
    <row r="264" spans="2:6" x14ac:dyDescent="0.2">
      <c r="B264" s="3"/>
      <c r="E264" s="40"/>
      <c r="F264" s="3"/>
    </row>
    <row r="265" spans="2:6" x14ac:dyDescent="0.2">
      <c r="B265" s="3"/>
      <c r="E265" s="40"/>
      <c r="F265" s="3"/>
    </row>
    <row r="266" spans="2:6" x14ac:dyDescent="0.2">
      <c r="B266" s="3"/>
      <c r="E266" s="40"/>
      <c r="F266" s="3"/>
    </row>
    <row r="267" spans="2:6" x14ac:dyDescent="0.2">
      <c r="B267" s="3"/>
      <c r="E267" s="40"/>
      <c r="F267" s="3"/>
    </row>
    <row r="268" spans="2:6" x14ac:dyDescent="0.2">
      <c r="B268" s="3"/>
      <c r="E268" s="40"/>
      <c r="F268" s="3"/>
    </row>
    <row r="269" spans="2:6" x14ac:dyDescent="0.2">
      <c r="B269" s="3"/>
      <c r="E269" s="40"/>
      <c r="F269" s="3"/>
    </row>
    <row r="270" spans="2:6" x14ac:dyDescent="0.2">
      <c r="B270" s="3"/>
      <c r="E270" s="40"/>
      <c r="F270" s="3"/>
    </row>
    <row r="271" spans="2:6" x14ac:dyDescent="0.2">
      <c r="B271" s="3"/>
      <c r="E271" s="40"/>
      <c r="F271" s="3"/>
    </row>
    <row r="272" spans="2:6" x14ac:dyDescent="0.2">
      <c r="B272" s="3"/>
      <c r="E272" s="40"/>
      <c r="F272" s="3"/>
    </row>
    <row r="273" spans="2:6" x14ac:dyDescent="0.2">
      <c r="B273" s="3"/>
      <c r="E273" s="40"/>
      <c r="F273" s="3"/>
    </row>
    <row r="274" spans="2:6" x14ac:dyDescent="0.2">
      <c r="B274" s="3"/>
      <c r="E274" s="40"/>
      <c r="F274" s="3"/>
    </row>
    <row r="275" spans="2:6" x14ac:dyDescent="0.2">
      <c r="B275" s="3"/>
      <c r="E275" s="40"/>
      <c r="F275" s="3"/>
    </row>
    <row r="276" spans="2:6" x14ac:dyDescent="0.2">
      <c r="B276" s="3"/>
      <c r="E276" s="40"/>
      <c r="F276" s="3"/>
    </row>
    <row r="277" spans="2:6" x14ac:dyDescent="0.2">
      <c r="B277" s="3"/>
      <c r="E277" s="40"/>
      <c r="F277" s="3"/>
    </row>
    <row r="278" spans="2:6" x14ac:dyDescent="0.2">
      <c r="B278" s="3"/>
      <c r="E278" s="40"/>
      <c r="F278" s="3"/>
    </row>
    <row r="279" spans="2:6" x14ac:dyDescent="0.2">
      <c r="B279" s="3"/>
      <c r="E279" s="40"/>
      <c r="F279" s="3"/>
    </row>
    <row r="280" spans="2:6" x14ac:dyDescent="0.2">
      <c r="B280" s="3"/>
      <c r="E280" s="40"/>
      <c r="F280" s="3"/>
    </row>
    <row r="281" spans="2:6" x14ac:dyDescent="0.2">
      <c r="B281" s="3"/>
      <c r="E281" s="40"/>
      <c r="F281" s="3"/>
    </row>
    <row r="282" spans="2:6" x14ac:dyDescent="0.2">
      <c r="B282" s="3"/>
      <c r="E282" s="40"/>
      <c r="F282" s="3"/>
    </row>
    <row r="283" spans="2:6" x14ac:dyDescent="0.2">
      <c r="B283" s="3"/>
      <c r="E283" s="40"/>
      <c r="F283" s="3"/>
    </row>
    <row r="284" spans="2:6" x14ac:dyDescent="0.2">
      <c r="B284" s="3"/>
      <c r="E284" s="40"/>
      <c r="F284" s="3"/>
    </row>
    <row r="285" spans="2:6" x14ac:dyDescent="0.2">
      <c r="B285" s="3"/>
      <c r="E285" s="40"/>
      <c r="F285" s="3"/>
    </row>
    <row r="286" spans="2:6" x14ac:dyDescent="0.2">
      <c r="B286" s="3"/>
      <c r="E286" s="40"/>
      <c r="F286" s="3"/>
    </row>
    <row r="287" spans="2:6" x14ac:dyDescent="0.2">
      <c r="B287" s="3"/>
      <c r="E287" s="40"/>
      <c r="F287" s="3"/>
    </row>
    <row r="288" spans="2:6" x14ac:dyDescent="0.2">
      <c r="B288" s="3"/>
      <c r="E288" s="40"/>
      <c r="F288" s="3"/>
    </row>
    <row r="289" spans="2:6" x14ac:dyDescent="0.2">
      <c r="B289" s="3"/>
      <c r="E289" s="40"/>
      <c r="F289" s="3"/>
    </row>
    <row r="290" spans="2:6" x14ac:dyDescent="0.2">
      <c r="B290" s="3"/>
      <c r="E290" s="40"/>
      <c r="F290" s="3"/>
    </row>
    <row r="291" spans="2:6" x14ac:dyDescent="0.2">
      <c r="B291" s="3"/>
      <c r="E291" s="40"/>
      <c r="F291" s="3"/>
    </row>
    <row r="292" spans="2:6" x14ac:dyDescent="0.2">
      <c r="B292" s="3"/>
      <c r="E292" s="40"/>
      <c r="F292" s="3"/>
    </row>
    <row r="293" spans="2:6" x14ac:dyDescent="0.2">
      <c r="B293" s="3"/>
      <c r="E293" s="40"/>
      <c r="F293" s="3"/>
    </row>
    <row r="294" spans="2:6" x14ac:dyDescent="0.2">
      <c r="B294" s="3"/>
      <c r="E294" s="40"/>
      <c r="F294" s="3"/>
    </row>
    <row r="295" spans="2:6" x14ac:dyDescent="0.2">
      <c r="B295" s="3"/>
      <c r="E295" s="40"/>
      <c r="F295" s="3"/>
    </row>
    <row r="296" spans="2:6" x14ac:dyDescent="0.2">
      <c r="B296" s="3"/>
      <c r="E296" s="40"/>
      <c r="F296" s="3"/>
    </row>
    <row r="297" spans="2:6" x14ac:dyDescent="0.2">
      <c r="B297" s="3"/>
      <c r="E297" s="40"/>
      <c r="F297" s="3"/>
    </row>
    <row r="298" spans="2:6" x14ac:dyDescent="0.2">
      <c r="B298" s="3"/>
      <c r="E298" s="40"/>
      <c r="F298" s="3"/>
    </row>
    <row r="299" spans="2:6" x14ac:dyDescent="0.2">
      <c r="B299" s="3"/>
      <c r="E299" s="40"/>
      <c r="F299" s="3"/>
    </row>
    <row r="300" spans="2:6" x14ac:dyDescent="0.2">
      <c r="B300" s="3"/>
      <c r="E300" s="40"/>
      <c r="F300" s="3"/>
    </row>
    <row r="301" spans="2:6" x14ac:dyDescent="0.2">
      <c r="B301" s="3"/>
      <c r="E301" s="40"/>
      <c r="F301" s="3"/>
    </row>
    <row r="302" spans="2:6" x14ac:dyDescent="0.2">
      <c r="B302" s="3"/>
      <c r="E302" s="40"/>
      <c r="F302" s="3"/>
    </row>
    <row r="303" spans="2:6" x14ac:dyDescent="0.2">
      <c r="B303" s="3"/>
      <c r="E303" s="40"/>
      <c r="F303" s="3"/>
    </row>
    <row r="304" spans="2:6" x14ac:dyDescent="0.2">
      <c r="B304" s="3"/>
      <c r="E304" s="40"/>
      <c r="F304" s="3"/>
    </row>
    <row r="305" spans="2:6" x14ac:dyDescent="0.2">
      <c r="B305" s="3"/>
      <c r="E305" s="40"/>
      <c r="F305" s="3"/>
    </row>
    <row r="306" spans="2:6" x14ac:dyDescent="0.2">
      <c r="B306" s="3"/>
      <c r="E306" s="40"/>
      <c r="F306" s="3"/>
    </row>
    <row r="307" spans="2:6" x14ac:dyDescent="0.2">
      <c r="B307" s="3"/>
      <c r="E307" s="40"/>
      <c r="F307" s="3"/>
    </row>
    <row r="308" spans="2:6" x14ac:dyDescent="0.2">
      <c r="B308" s="3"/>
      <c r="E308" s="40"/>
      <c r="F308" s="3"/>
    </row>
    <row r="309" spans="2:6" x14ac:dyDescent="0.2">
      <c r="B309" s="3"/>
      <c r="E309" s="40"/>
      <c r="F309" s="3"/>
    </row>
    <row r="310" spans="2:6" x14ac:dyDescent="0.2">
      <c r="B310" s="3"/>
      <c r="E310" s="40"/>
      <c r="F310" s="3"/>
    </row>
    <row r="311" spans="2:6" x14ac:dyDescent="0.2">
      <c r="B311" s="3"/>
      <c r="E311" s="40"/>
      <c r="F311" s="3"/>
    </row>
    <row r="312" spans="2:6" x14ac:dyDescent="0.2">
      <c r="B312" s="3"/>
      <c r="E312" s="40"/>
      <c r="F312" s="3"/>
    </row>
    <row r="313" spans="2:6" x14ac:dyDescent="0.2">
      <c r="B313" s="3"/>
      <c r="E313" s="40"/>
      <c r="F313" s="3"/>
    </row>
    <row r="314" spans="2:6" x14ac:dyDescent="0.2">
      <c r="B314" s="3"/>
      <c r="E314" s="40"/>
      <c r="F314" s="3"/>
    </row>
    <row r="315" spans="2:6" x14ac:dyDescent="0.2">
      <c r="B315" s="3"/>
      <c r="E315" s="40"/>
      <c r="F315" s="3"/>
    </row>
    <row r="316" spans="2:6" x14ac:dyDescent="0.2">
      <c r="B316" s="3"/>
      <c r="E316" s="40"/>
      <c r="F316" s="3"/>
    </row>
    <row r="317" spans="2:6" x14ac:dyDescent="0.2">
      <c r="B317" s="3"/>
      <c r="E317" s="40"/>
      <c r="F317" s="3"/>
    </row>
    <row r="318" spans="2:6" x14ac:dyDescent="0.2">
      <c r="B318" s="3"/>
      <c r="E318" s="40"/>
      <c r="F318" s="3"/>
    </row>
    <row r="319" spans="2:6" x14ac:dyDescent="0.2">
      <c r="B319" s="3"/>
      <c r="E319" s="40"/>
      <c r="F319" s="3"/>
    </row>
    <row r="320" spans="2:6" x14ac:dyDescent="0.2">
      <c r="B320" s="3"/>
      <c r="E320" s="40"/>
      <c r="F320" s="3"/>
    </row>
    <row r="321" spans="2:6" x14ac:dyDescent="0.2">
      <c r="B321" s="3"/>
      <c r="E321" s="40"/>
      <c r="F321" s="3"/>
    </row>
    <row r="322" spans="2:6" x14ac:dyDescent="0.2">
      <c r="B322" s="3"/>
      <c r="E322" s="40"/>
      <c r="F322" s="3"/>
    </row>
    <row r="323" spans="2:6" x14ac:dyDescent="0.2">
      <c r="B323" s="3"/>
      <c r="E323" s="40"/>
      <c r="F323" s="3"/>
    </row>
    <row r="324" spans="2:6" x14ac:dyDescent="0.2">
      <c r="B324" s="3"/>
      <c r="E324" s="40"/>
      <c r="F324" s="3"/>
    </row>
    <row r="325" spans="2:6" x14ac:dyDescent="0.2">
      <c r="B325" s="3"/>
      <c r="E325" s="40"/>
      <c r="F325" s="3"/>
    </row>
    <row r="326" spans="2:6" x14ac:dyDescent="0.2">
      <c r="B326" s="3"/>
      <c r="E326" s="40"/>
      <c r="F326" s="3"/>
    </row>
    <row r="327" spans="2:6" x14ac:dyDescent="0.2">
      <c r="B327" s="3"/>
      <c r="E327" s="40"/>
      <c r="F327" s="3"/>
    </row>
    <row r="328" spans="2:6" x14ac:dyDescent="0.2">
      <c r="B328" s="3"/>
      <c r="E328" s="40"/>
      <c r="F328" s="3"/>
    </row>
    <row r="329" spans="2:6" x14ac:dyDescent="0.2">
      <c r="B329" s="3"/>
      <c r="E329" s="40"/>
      <c r="F329" s="3"/>
    </row>
    <row r="330" spans="2:6" x14ac:dyDescent="0.2">
      <c r="B330" s="3"/>
      <c r="E330" s="40"/>
      <c r="F330" s="3"/>
    </row>
    <row r="331" spans="2:6" x14ac:dyDescent="0.2">
      <c r="B331" s="3"/>
      <c r="E331" s="40"/>
      <c r="F331" s="3"/>
    </row>
    <row r="332" spans="2:6" x14ac:dyDescent="0.2">
      <c r="B332" s="3"/>
      <c r="E332" s="40"/>
      <c r="F332" s="3"/>
    </row>
    <row r="333" spans="2:6" x14ac:dyDescent="0.2">
      <c r="B333" s="3"/>
      <c r="E333" s="40"/>
      <c r="F333" s="3"/>
    </row>
    <row r="334" spans="2:6" x14ac:dyDescent="0.2">
      <c r="B334" s="3"/>
      <c r="E334" s="40"/>
      <c r="F334" s="3"/>
    </row>
    <row r="335" spans="2:6" x14ac:dyDescent="0.2">
      <c r="B335" s="3"/>
      <c r="E335" s="40"/>
      <c r="F335" s="3"/>
    </row>
    <row r="336" spans="2:6" x14ac:dyDescent="0.2">
      <c r="B336" s="3"/>
      <c r="E336" s="40"/>
      <c r="F336" s="3"/>
    </row>
    <row r="337" spans="2:6" x14ac:dyDescent="0.2">
      <c r="B337" s="3"/>
      <c r="E337" s="40"/>
      <c r="F337" s="3"/>
    </row>
    <row r="338" spans="2:6" x14ac:dyDescent="0.2">
      <c r="B338" s="3"/>
      <c r="E338" s="40"/>
      <c r="F338" s="3"/>
    </row>
    <row r="339" spans="2:6" x14ac:dyDescent="0.2">
      <c r="B339" s="3"/>
      <c r="E339" s="40"/>
      <c r="F339" s="3"/>
    </row>
    <row r="340" spans="2:6" x14ac:dyDescent="0.2">
      <c r="B340" s="3"/>
      <c r="E340" s="40"/>
      <c r="F340" s="3"/>
    </row>
    <row r="341" spans="2:6" x14ac:dyDescent="0.2">
      <c r="B341" s="3"/>
      <c r="E341" s="40"/>
      <c r="F341" s="3"/>
    </row>
    <row r="342" spans="2:6" x14ac:dyDescent="0.2">
      <c r="B342" s="3"/>
      <c r="E342" s="40"/>
      <c r="F342" s="3"/>
    </row>
    <row r="343" spans="2:6" x14ac:dyDescent="0.2">
      <c r="B343" s="3"/>
      <c r="E343" s="40"/>
      <c r="F343" s="3"/>
    </row>
    <row r="344" spans="2:6" x14ac:dyDescent="0.2">
      <c r="B344" s="3"/>
      <c r="E344" s="40"/>
      <c r="F344" s="3"/>
    </row>
    <row r="345" spans="2:6" x14ac:dyDescent="0.2">
      <c r="B345" s="3"/>
      <c r="E345" s="40"/>
      <c r="F345" s="3"/>
    </row>
    <row r="346" spans="2:6" x14ac:dyDescent="0.2">
      <c r="B346" s="3"/>
      <c r="E346" s="40"/>
      <c r="F346" s="3"/>
    </row>
    <row r="347" spans="2:6" x14ac:dyDescent="0.2">
      <c r="B347" s="3"/>
      <c r="E347" s="40"/>
      <c r="F347" s="3"/>
    </row>
    <row r="348" spans="2:6" x14ac:dyDescent="0.2">
      <c r="B348" s="3"/>
      <c r="E348" s="40"/>
      <c r="F348" s="3"/>
    </row>
    <row r="349" spans="2:6" x14ac:dyDescent="0.2">
      <c r="B349" s="3"/>
      <c r="E349" s="40"/>
      <c r="F349" s="3"/>
    </row>
    <row r="350" spans="2:6" x14ac:dyDescent="0.2">
      <c r="B350" s="3"/>
      <c r="E350" s="40"/>
      <c r="F350" s="3"/>
    </row>
    <row r="351" spans="2:6" x14ac:dyDescent="0.2">
      <c r="B351" s="3"/>
      <c r="E351" s="4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2024-01-20T04:28:16Z</dcterms:modified>
</cp:coreProperties>
</file>