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DDE05C7-24A0-437D-8CA5-938EAC2464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<sst xmlns="http://schemas.openxmlformats.org/spreadsheetml/2006/main" count="53" uniqueCount="50">
  <si>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</si>
  <si>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</si>
  <si>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</si>
  <si>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</si>
  <si>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</si>
  <si>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</si>
  <si>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</si>
  <si>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</si>
  <si>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</si>
  <si>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</si>
  <si>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</si>
  <si>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</si>
  <si>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</si>
  <si>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</si>
  <si>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</si>
  <si>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</si>
  <si>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</si>
  <si>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</si>
  <si>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</si>
  <si>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</si>
  <si>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</si>
  <si>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</si>
  <si>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</si>
  <si>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</si>
  <si>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</si>
  <si>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</si>
  <si>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</si>
  <si>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</si>
  <si>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</si>
  <si>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</si>
  <si>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</si>
  <si>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</si>
  <si>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</si>
  <si>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</si>
  <si>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</si>
  <si>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</si>
  <si>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</si>
  <si>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</si>
  <si>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</si>
  <si>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</si>
  <si>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</si>
  <si>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</si>
  <si>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</si>
  <si>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</si>
  <si>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</si>
  <si>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V1301 Cas</t>
  </si>
  <si>
    <t>EW</t>
  </si>
  <si>
    <t>VSX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</si>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</sst>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V1301 Cas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-2.5299999957496766E-2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1.7347234759768071E-18</c:v>
                </c:pt>
                <c:pt idx="1">
                  <c:v>-2.5299999957496766E-2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22875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54380.184000000001</v>
      </c>
      <c r="D7" s="39" t="s">
        <v>47</v>
      </c>
    </row>
    <row r="8" spans="1:15" x14ac:dyDescent="0.2">
      <c r="A8" t="s">
        <v>3</v>
      </c>
      <c r="C8" s="44">
        <v>0.22661600000000001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1.7347234759768071E-18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-1.1060109271036838E-6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59563.999700000044</v>
      </c>
      <c r="E15" s="10" t="s">
        <v>30</v>
      </c>
      <c r="F15" s="25">
        <f ca="1">NOW()+15018.5+$C$5/24</f>
        <v>60329.786499074071</v>
      </c>
    </row>
    <row r="16" spans="1:15" x14ac:dyDescent="0.2">
      <c r="A16" s="12" t="s">
        <v>4</v>
      </c>
      <c r="B16" s="7"/>
      <c r="C16" s="13">
        <f ca="1">+C8+C12</f>
        <v>0.22661489398907292</v>
      </c>
      <c r="E16" s="10" t="s">
        <v>35</v>
      </c>
      <c r="F16" s="11">
        <f ca="1">ROUND(2*(F15-$C$7)/$C$8,0)/2+F14</f>
        <v>26255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3380</v>
      </c>
    </row>
    <row r="18" spans="1:21" ht="14.25" thickTop="1" thickBot="1" x14ac:dyDescent="0.25">
      <c r="A18" s="12" t="s">
        <v>5</v>
      </c>
      <c r="B18" s="7"/>
      <c r="C18" s="15">
        <f ca="1">+C15</f>
        <v>59563.999700000044</v>
      </c>
      <c r="D18" s="16">
        <f ca="1">+C16</f>
        <v>0.22661489398907292</v>
      </c>
      <c r="E18" s="10" t="s">
        <v>31</v>
      </c>
      <c r="F18" s="14">
        <f ca="1">+$C$15+$C$16*F17-15018.5-$C$5/24</f>
        <v>45311.853875016444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54380.184000000001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1.7347234759768071E-18</v>
      </c>
      <c r="Q21" s="1">
        <f>+C21-15018.5</f>
        <v>39361.684000000001</v>
      </c>
    </row>
    <row r="22" spans="1:21" x14ac:dyDescent="0.2">
      <c r="A22" s="41" t="s">
        <v>48</v>
      </c>
      <c r="B22" s="42" t="s">
        <v>49</v>
      </c>
      <c r="C22" s="43">
        <v>59563.999700000044</v>
      </c>
      <c r="D22" s="6"/>
      <c r="E22">
        <f>+(C22-C$7)/C$8</f>
        <v>22874.888357397725</v>
      </c>
      <c r="F22">
        <f>ROUND(2*E22,0)/2</f>
        <v>22875</v>
      </c>
      <c r="G22">
        <f>+C22-(C$7+F22*C$8)</f>
        <v>-2.5299999957496766E-2</v>
      </c>
      <c r="K22">
        <f>+G22</f>
        <v>-2.5299999957496766E-2</v>
      </c>
      <c r="O22">
        <f ca="1">+C$11+C$12*$F22</f>
        <v>-2.5299999957496766E-2</v>
      </c>
      <c r="Q22" s="1">
        <f>+C22-15018.5</f>
        <v>44545.499700000044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2024-01-20T05:52:33Z</dcterms:modified>
</cp:coreProperties>
</file>