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42D559B-EF1B-4828-81F5-6BDBCE511C7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4" r:id="rId2"/>
    <sheet name="B" sheetId="2" r:id="rId3"/>
    <sheet name="C" sheetId="3" r:id="rId4"/>
  </sheets>
  <calcPr calcId="181029"/>
</workbook>
</file>

<file path=xl/calcChain.xml><?xml version="1.0" encoding="utf-8"?>
<calcChain xmlns="http://schemas.openxmlformats.org/spreadsheetml/2006/main">
  <c r="F15" i="1" l="1"/>
  <c r="F16" i="1" s="1"/>
  <c r="C17" i="1"/>
  <c r="E22" i="1"/>
  <c r="F22" i="1"/>
  <c r="Q22" i="1"/>
  <c r="Q23" i="1"/>
  <c r="Q24" i="1"/>
  <c r="Q25" i="1"/>
  <c r="Q26" i="1"/>
  <c r="C8" i="1"/>
  <c r="C7" i="1"/>
  <c r="E23" i="1"/>
  <c r="F23" i="1"/>
  <c r="E21" i="1"/>
  <c r="F21" i="1"/>
  <c r="Q21" i="1"/>
  <c r="G23" i="1"/>
  <c r="G22" i="1"/>
  <c r="G21" i="1"/>
  <c r="H21" i="1"/>
  <c r="E26" i="1"/>
  <c r="F26" i="1"/>
  <c r="E25" i="1"/>
  <c r="F25" i="1"/>
  <c r="G25" i="1"/>
  <c r="G26" i="1"/>
  <c r="E24" i="1"/>
  <c r="F24" i="1"/>
  <c r="G24" i="1"/>
  <c r="S24" i="1"/>
  <c r="I24" i="1"/>
  <c r="R25" i="1"/>
  <c r="I25" i="1"/>
  <c r="R26" i="1"/>
  <c r="I26" i="1"/>
  <c r="I22" i="1"/>
  <c r="S22" i="1"/>
  <c r="R23" i="1"/>
  <c r="I23" i="1"/>
  <c r="R19" i="1"/>
  <c r="C11" i="1"/>
  <c r="C12" i="1"/>
  <c r="C16" i="1"/>
  <c r="D18" i="1"/>
  <c r="S19" i="1"/>
  <c r="D11" i="1"/>
  <c r="D12" i="1"/>
  <c r="D16" i="1"/>
  <c r="D19" i="1"/>
  <c r="P23" i="1"/>
  <c r="D15" i="1"/>
  <c r="C19" i="1"/>
  <c r="P22" i="1"/>
  <c r="P24" i="1"/>
  <c r="P26" i="1"/>
  <c r="P21" i="1"/>
  <c r="P25" i="1"/>
  <c r="O22" i="1"/>
  <c r="O24" i="1"/>
  <c r="O26" i="1"/>
  <c r="O21" i="1"/>
  <c r="O23" i="1"/>
  <c r="O25" i="1"/>
  <c r="C15" i="1"/>
  <c r="C18" i="1"/>
  <c r="F17" i="1" l="1"/>
  <c r="F18" i="1" s="1"/>
</calcChain>
</file>

<file path=xl/sharedStrings.xml><?xml version="1.0" encoding="utf-8"?>
<sst xmlns="http://schemas.openxmlformats.org/spreadsheetml/2006/main" count="55" uniqueCount="45">
  <si>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</si>
  <si>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</si>
  <si>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</si>
  <si>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</si>
  <si>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</si>
  <si>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</si>
  <si>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</si>
  <si>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Sum diff² =</t>
  </si>
  <si>
    <t>New epoch =</t>
  </si>
  <si>
    <t>New Period =</t>
  </si>
  <si>
    <t>Prim. Ephemeris =</t>
  </si>
  <si>
    <t>Sec. Ephemeris =</t>
  </si>
  <si>
    <t>Source</t>
  </si>
  <si>
    <t>Typ</t>
  </si>
  <si>
    <t>ToM</t>
  </si>
  <si>
    <t>error</t>
  </si>
  <si>
    <t>GCVS 4</t>
  </si>
  <si>
    <t>I</t>
  </si>
  <si>
    <t>II</t>
  </si>
  <si>
    <t>n'</t>
  </si>
  <si>
    <t>n</t>
  </si>
  <si>
    <t>O-C</t>
  </si>
  <si>
    <t>IBVS</t>
  </si>
  <si>
    <t>S5</t>
  </si>
  <si>
    <t>Misc</t>
  </si>
  <si>
    <t>Prim.Fit</t>
  </si>
  <si>
    <t>Sec.Fit</t>
  </si>
  <si>
    <t>Date</t>
  </si>
  <si>
    <t>Primary</t>
  </si>
  <si>
    <t>Secondary</t>
  </si>
  <si>
    <t>KT Cen / na</t>
  </si>
  <si>
    <t>na</t>
  </si>
  <si>
    <t>IBVS 5507</t>
  </si>
  <si>
    <t>EA</t>
  </si>
  <si>
    <t>S4</t>
  </si>
  <si>
    <t>S6</t>
  </si>
  <si>
    <t># of data points:</t>
  </si>
  <si>
    <t>Add cycle</t>
  </si>
  <si>
    <t>JD today</t>
  </si>
  <si>
    <t>Old Cycle</t>
  </si>
  <si>
    <t>New Cycle</t>
  </si>
  <si>
    <t>Next ToM</t>
  </si>
  <si>
    <t>Local time</t>
  </si>
  <si>
    <t>My time zone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</si>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</sst>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22" fontId="5" fillId="0" borderId="0" xfId="0" applyNumberFormat="1" applyFont="1" applyAlignment="1">
      <alignment vertical="top"/>
    </xf>
    <xf numFmtId="0" fontId="8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KT Cen - O-C Diagr.</a:t>
            </a:r>
          </a:p>
        </c:rich>
      </c:tx>
      <c:layout>
        <c:manualLayout>
          <c:xMode val="edge"/>
          <c:yMode val="edge"/>
          <c:x val="0.38742751454313823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4520248709693"/>
          <c:y val="0.14906854902912253"/>
          <c:w val="0.83772049427839212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1'!$H$21:$H$918</c:f>
              <c:numCache>
                <c:formatCode>General</c:formatCode>
                <c:ptCount val="89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BB-48D4-8567-469150D3231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1'!$D$21:$D$915</c:f>
                <c:numCache>
                  <c:formatCode>General</c:formatCode>
                  <c:ptCount val="895"/>
                  <c:pt idx="0">
                    <c:v>0</c:v>
                  </c:pt>
                  <c:pt idx="1">
                    <c:v>5.1999999999999998E-3</c:v>
                  </c:pt>
                  <c:pt idx="2">
                    <c:v>1.0999999999999999E-2</c:v>
                  </c:pt>
                  <c:pt idx="3">
                    <c:v>4.4999999999999997E-3</c:v>
                  </c:pt>
                  <c:pt idx="4">
                    <c:v>6.1000000000000004E-3</c:v>
                  </c:pt>
                  <c:pt idx="5">
                    <c:v>1.9E-2</c:v>
                  </c:pt>
                </c:numCache>
              </c:numRef>
            </c:plus>
            <c:minus>
              <c:numRef>
                <c:f>'Active 1'!$D$21:$D$915</c:f>
                <c:numCache>
                  <c:formatCode>General</c:formatCode>
                  <c:ptCount val="895"/>
                  <c:pt idx="0">
                    <c:v>0</c:v>
                  </c:pt>
                  <c:pt idx="1">
                    <c:v>5.1999999999999998E-3</c:v>
                  </c:pt>
                  <c:pt idx="2">
                    <c:v>1.0999999999999999E-2</c:v>
                  </c:pt>
                  <c:pt idx="3">
                    <c:v>4.4999999999999997E-3</c:v>
                  </c:pt>
                  <c:pt idx="4">
                    <c:v>6.1000000000000004E-3</c:v>
                  </c:pt>
                  <c:pt idx="5">
                    <c:v>1.9E-2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1'!$I$21:$I$918</c:f>
              <c:numCache>
                <c:formatCode>General</c:formatCode>
                <c:ptCount val="898"/>
                <c:pt idx="1">
                  <c:v>-0.36989249979524175</c:v>
                </c:pt>
                <c:pt idx="2">
                  <c:v>-9.5510000195645262E-2</c:v>
                </c:pt>
                <c:pt idx="3">
                  <c:v>-0.36922750005032867</c:v>
                </c:pt>
                <c:pt idx="4">
                  <c:v>-5.9244999931252096E-2</c:v>
                </c:pt>
                <c:pt idx="5">
                  <c:v>-5.2169999849866144E-2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BB-48D4-8567-469150D3231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1'!$J$21:$J$918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BB-48D4-8567-469150D3231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1'!$K$21:$K$918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BB-48D4-8567-469150D3231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BB-48D4-8567-469150D3231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1'!$M$21:$M$918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BB-48D4-8567-469150D3231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1'!$N$21:$N$918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BB-48D4-8567-469150D3231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1'!$O$21:$O$918</c:f>
              <c:numCache>
                <c:formatCode>General</c:formatCode>
                <c:ptCount val="898"/>
                <c:pt idx="0">
                  <c:v>-0.50242111707817816</c:v>
                </c:pt>
                <c:pt idx="1">
                  <c:v>-9.4246145223964906E-2</c:v>
                </c:pt>
                <c:pt idx="2">
                  <c:v>-9.4151021716191829E-2</c:v>
                </c:pt>
                <c:pt idx="3">
                  <c:v>-6.361637572103862E-2</c:v>
                </c:pt>
                <c:pt idx="4">
                  <c:v>-6.3521252213265544E-2</c:v>
                </c:pt>
                <c:pt idx="5">
                  <c:v>-4.9252726047306128E-2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BB-48D4-8567-469150D3231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1'!$P$21:$P$918</c:f>
              <c:numCache>
                <c:formatCode>General</c:formatCode>
                <c:ptCount val="898"/>
                <c:pt idx="0">
                  <c:v>-0.37875434422201815</c:v>
                </c:pt>
                <c:pt idx="1">
                  <c:v>-0.36989249979524175</c:v>
                </c:pt>
                <c:pt idx="2">
                  <c:v>-0.36989043457864262</c:v>
                </c:pt>
                <c:pt idx="3">
                  <c:v>-0.36922750005032867</c:v>
                </c:pt>
                <c:pt idx="4">
                  <c:v>-0.36922543483372955</c:v>
                </c:pt>
                <c:pt idx="5">
                  <c:v>-0.3689156523438632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BB-48D4-8567-469150D3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14448"/>
        <c:axId val="1"/>
      </c:scatterChart>
      <c:valAx>
        <c:axId val="32141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305920093322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45614035087717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41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50892541941027"/>
          <c:y val="0.91925596256989606"/>
          <c:w val="0.7631589691639422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KT Cen - Primary O-C Diagr.</a:t>
            </a:r>
          </a:p>
        </c:rich>
      </c:tx>
      <c:layout>
        <c:manualLayout>
          <c:xMode val="edge"/>
          <c:yMode val="edge"/>
          <c:x val="0.2931040516487163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4127929926833"/>
          <c:y val="0.14860681114551083"/>
          <c:w val="0.7950206444202070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1'!$R$21:$R$918</c:f>
              <c:numCache>
                <c:formatCode>General</c:formatCode>
                <c:ptCount val="898"/>
                <c:pt idx="2">
                  <c:v>-9.5510000195645262E-2</c:v>
                </c:pt>
                <c:pt idx="4">
                  <c:v>-5.9244999931252096E-2</c:v>
                </c:pt>
                <c:pt idx="5">
                  <c:v>-5.2169999849866144E-2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A-49C4-99FA-A61646C34D2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1'!$O$21:$O$918</c:f>
              <c:numCache>
                <c:formatCode>General</c:formatCode>
                <c:ptCount val="898"/>
                <c:pt idx="0">
                  <c:v>-0.50242111707817816</c:v>
                </c:pt>
                <c:pt idx="1">
                  <c:v>-9.4246145223964906E-2</c:v>
                </c:pt>
                <c:pt idx="2">
                  <c:v>-9.4151021716191829E-2</c:v>
                </c:pt>
                <c:pt idx="3">
                  <c:v>-6.361637572103862E-2</c:v>
                </c:pt>
                <c:pt idx="4">
                  <c:v>-6.3521252213265544E-2</c:v>
                </c:pt>
                <c:pt idx="5">
                  <c:v>-4.9252726047306128E-2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4A-49C4-99FA-A61646C3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414808"/>
        <c:axId val="1"/>
      </c:scatterChart>
      <c:valAx>
        <c:axId val="32141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7380255628966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5667984030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41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87819913315432"/>
          <c:y val="0.91950464396284826"/>
          <c:w val="0.2739469635261109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KT Cen - Secondary O-C Diagr.</a:t>
            </a:r>
          </a:p>
        </c:rich>
      </c:tx>
      <c:layout>
        <c:manualLayout>
          <c:xMode val="edge"/>
          <c:yMode val="edge"/>
          <c:x val="0.277778361038203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51882327622844"/>
          <c:y val="0.14814859468012961"/>
          <c:w val="0.7796310395526612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1'!$S$21:$S$918</c:f>
              <c:numCache>
                <c:formatCode>General</c:formatCode>
                <c:ptCount val="898"/>
                <c:pt idx="1">
                  <c:v>-0.36989249979524175</c:v>
                </c:pt>
                <c:pt idx="3">
                  <c:v>-0.36922750005032867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A-41FA-8E98-C38A4E1DE51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0</c:v>
                </c:pt>
                <c:pt idx="1">
                  <c:v>2145.5</c:v>
                </c:pt>
                <c:pt idx="2">
                  <c:v>2146</c:v>
                </c:pt>
                <c:pt idx="3">
                  <c:v>2306.5</c:v>
                </c:pt>
                <c:pt idx="4">
                  <c:v>2307</c:v>
                </c:pt>
                <c:pt idx="5">
                  <c:v>2382</c:v>
                </c:pt>
              </c:numCache>
            </c:numRef>
          </c:xVal>
          <c:yVal>
            <c:numRef>
              <c:f>'Active 1'!$P$21:$P$918</c:f>
              <c:numCache>
                <c:formatCode>General</c:formatCode>
                <c:ptCount val="898"/>
                <c:pt idx="0">
                  <c:v>-0.37875434422201815</c:v>
                </c:pt>
                <c:pt idx="1">
                  <c:v>-0.36989249979524175</c:v>
                </c:pt>
                <c:pt idx="2">
                  <c:v>-0.36989043457864262</c:v>
                </c:pt>
                <c:pt idx="3">
                  <c:v>-0.36922750005032867</c:v>
                </c:pt>
                <c:pt idx="4">
                  <c:v>-0.36922543483372955</c:v>
                </c:pt>
                <c:pt idx="5">
                  <c:v>-0.3689156523438632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A-41FA-8E98-C38A4E1DE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037200"/>
        <c:axId val="1"/>
      </c:scatterChart>
      <c:valAx>
        <c:axId val="50603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4824535821911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03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11188879167876"/>
          <c:y val="0.91975600272188196"/>
          <c:w val="0.2944450277048701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19050</xdr:rowOff>
    </xdr:from>
    <xdr:to>
      <xdr:col>19</xdr:col>
      <xdr:colOff>314325</xdr:colOff>
      <xdr:row>17</xdr:row>
      <xdr:rowOff>171450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D6C3B28B-7740-0EC2-D2E8-5C5F004CB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11</xdr:col>
      <xdr:colOff>342900</xdr:colOff>
      <xdr:row>18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5AB970-AFAB-9AB5-B55B-A6A2533E7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20</xdr:row>
      <xdr:rowOff>9525</xdr:rowOff>
    </xdr:from>
    <xdr:to>
      <xdr:col>11</xdr:col>
      <xdr:colOff>304799</xdr:colOff>
      <xdr:row>39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31DEA00-A7DB-E682-1603-BA54E5009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8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RowHeight="12.75" x14ac:dyDescent="0.2"/>
  <cols>
    <col min="1" max="1" width="12.5703125" customWidth="1"/>
    <col min="2" max="2" width="4.42578125" customWidth="1"/>
    <col min="6" max="6" width="17.5703125" customWidth="1"/>
    <col min="17" max="17" width="10.140625" bestFit="1" customWidth="1"/>
  </cols>
  <sheetData>
    <row r="1" spans="1:6" ht="20.25" x14ac:dyDescent="0.3">
      <c r="A1" s="1" t="s">
        <v>30</v>
      </c>
    </row>
    <row r="2" spans="1:6" x14ac:dyDescent="0.2">
      <c r="A2" t="s">
        <v>0</v>
      </c>
      <c r="B2" t="s">
        <v>33</v>
      </c>
      <c r="C2" s="4"/>
      <c r="D2" s="4"/>
    </row>
    <row r="3" spans="1:6" ht="13.5" thickBot="1" x14ac:dyDescent="0.25"/>
    <row r="4" spans="1:6" ht="14.25" thickTop="1" thickBot="1" x14ac:dyDescent="0.25">
      <c r="A4" s="2" t="s">
        <v>1</v>
      </c>
      <c r="C4" s="15">
        <v>41696.32</v>
      </c>
      <c r="D4" s="16">
        <v>4.1304350000000003</v>
      </c>
    </row>
    <row r="5" spans="1:6" ht="13.5" thickTop="1" x14ac:dyDescent="0.2">
      <c r="A5" s="32" t="s">
        <v>43</v>
      </c>
      <c r="C5" s="33">
        <v>-9.5</v>
      </c>
    </row>
    <row r="6" spans="1:6" x14ac:dyDescent="0.2">
      <c r="A6" s="2" t="s">
        <v>2</v>
      </c>
    </row>
    <row r="7" spans="1:6" x14ac:dyDescent="0.2">
      <c r="A7" t="s">
        <v>3</v>
      </c>
      <c r="C7">
        <f>+C4</f>
        <v>41696.32</v>
      </c>
    </row>
    <row r="8" spans="1:6" x14ac:dyDescent="0.2">
      <c r="A8" t="s">
        <v>4</v>
      </c>
      <c r="C8">
        <f>+D4</f>
        <v>4.1304350000000003</v>
      </c>
    </row>
    <row r="10" spans="1:6" ht="13.5" thickBot="1" x14ac:dyDescent="0.25">
      <c r="C10" s="3" t="s">
        <v>28</v>
      </c>
      <c r="D10" s="3" t="s">
        <v>29</v>
      </c>
    </row>
    <row r="11" spans="1:6" x14ac:dyDescent="0.2">
      <c r="A11" t="s">
        <v>5</v>
      </c>
      <c r="C11">
        <f>INTERCEPT(R21:R9926,$F21:$F9926)</f>
        <v>-0.50242111707817816</v>
      </c>
      <c r="D11">
        <f>INTERCEPT(S21:S9926,$F21:$F9926)</f>
        <v>-0.37875434422201815</v>
      </c>
    </row>
    <row r="12" spans="1:6" x14ac:dyDescent="0.2">
      <c r="A12" t="s">
        <v>6</v>
      </c>
      <c r="C12">
        <f>SLOPE(R21:R9926,$F21:$F9926)</f>
        <v>1.9024701554612596E-4</v>
      </c>
      <c r="D12">
        <f>SLOPE(S21:S9926,$F21:$F9926)</f>
        <v>4.1304331982178575E-6</v>
      </c>
    </row>
    <row r="13" spans="1:6" x14ac:dyDescent="0.2">
      <c r="C13" s="4"/>
      <c r="D13" s="4"/>
    </row>
    <row r="14" spans="1:6" x14ac:dyDescent="0.2">
      <c r="A14" t="s">
        <v>7</v>
      </c>
      <c r="E14" s="25" t="s">
        <v>37</v>
      </c>
      <c r="F14" s="26">
        <v>1</v>
      </c>
    </row>
    <row r="15" spans="1:6" x14ac:dyDescent="0.2">
      <c r="A15" s="5" t="s">
        <v>8</v>
      </c>
      <c r="C15" s="6">
        <f>($C7+C11)+($C8+C12)*INT(MAX($F21:$F3460))</f>
        <v>51534.966917273952</v>
      </c>
      <c r="D15" s="6">
        <f>($C7+D11)+($C8+D12)*(INT(MAX($F21:$F3460))+0.5)</f>
        <v>51536.71247391287</v>
      </c>
      <c r="E15" s="25" t="s">
        <v>38</v>
      </c>
      <c r="F15" s="27">
        <f ca="1">NOW()+15018.5+$C$5/24</f>
        <v>60331.776455902778</v>
      </c>
    </row>
    <row r="16" spans="1:6" x14ac:dyDescent="0.2">
      <c r="A16" s="2" t="s">
        <v>9</v>
      </c>
      <c r="C16" s="7">
        <f>+$C8+C12</f>
        <v>4.130625247015546</v>
      </c>
      <c r="D16" s="7">
        <f>+$C8+D12</f>
        <v>4.1304391304331984</v>
      </c>
      <c r="E16" s="25" t="s">
        <v>39</v>
      </c>
      <c r="F16" s="28">
        <f ca="1">ROUND(2*(F15-$C$7)/$C$8,0)/2+F14</f>
        <v>4512.5</v>
      </c>
    </row>
    <row r="17" spans="1:19" ht="13.5" thickBot="1" x14ac:dyDescent="0.25">
      <c r="A17" s="17" t="s">
        <v>36</v>
      </c>
      <c r="C17">
        <f>COUNT(C21:C2191)</f>
        <v>6</v>
      </c>
      <c r="E17" s="25" t="s">
        <v>40</v>
      </c>
      <c r="F17" s="29">
        <f ca="1">ROUND(2*(F15-$C$15)/$C$16,0)/2+F14</f>
        <v>2130.5</v>
      </c>
    </row>
    <row r="18" spans="1:19" ht="14.25" thickTop="1" thickBot="1" x14ac:dyDescent="0.25">
      <c r="A18" s="2" t="s">
        <v>10</v>
      </c>
      <c r="C18" s="8">
        <f>+C15</f>
        <v>51534.966917273952</v>
      </c>
      <c r="D18" s="9">
        <f>+C16</f>
        <v>4.130625247015546</v>
      </c>
      <c r="E18" s="25" t="s">
        <v>41</v>
      </c>
      <c r="F18" s="30">
        <f ca="1">+$C$15+$C$16*F17-15018.5-$C$5/24</f>
        <v>45317.159839373911</v>
      </c>
    </row>
    <row r="19" spans="1:19" ht="13.5" thickBot="1" x14ac:dyDescent="0.25">
      <c r="A19" s="2" t="s">
        <v>11</v>
      </c>
      <c r="C19" s="10">
        <f>D15</f>
        <v>51536.71247391287</v>
      </c>
      <c r="D19" s="11">
        <f>D16</f>
        <v>4.1304391304331984</v>
      </c>
      <c r="F19" s="31" t="s">
        <v>42</v>
      </c>
      <c r="R19">
        <f>COUNT(R21:R621)</f>
        <v>3</v>
      </c>
      <c r="S19">
        <f>COUNT(S21:S621)</f>
        <v>2</v>
      </c>
    </row>
    <row r="20" spans="1:19" ht="13.5" thickBot="1" x14ac:dyDescent="0.25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19</v>
      </c>
      <c r="F20" s="3" t="s">
        <v>20</v>
      </c>
      <c r="G20" s="3" t="s">
        <v>21</v>
      </c>
      <c r="H20" s="12" t="s">
        <v>16</v>
      </c>
      <c r="I20" s="12" t="s">
        <v>22</v>
      </c>
      <c r="J20" s="13" t="s">
        <v>44</v>
      </c>
      <c r="K20" s="12" t="s">
        <v>34</v>
      </c>
      <c r="L20" s="12" t="s">
        <v>23</v>
      </c>
      <c r="M20" s="12" t="s">
        <v>35</v>
      </c>
      <c r="N20" s="12" t="s">
        <v>24</v>
      </c>
      <c r="O20" s="12" t="s">
        <v>25</v>
      </c>
      <c r="P20" s="13" t="s">
        <v>26</v>
      </c>
      <c r="Q20" s="3" t="s">
        <v>27</v>
      </c>
      <c r="R20" s="14" t="s">
        <v>28</v>
      </c>
      <c r="S20" s="14" t="s">
        <v>29</v>
      </c>
    </row>
    <row r="21" spans="1:19" x14ac:dyDescent="0.2">
      <c r="A21" s="18" t="s">
        <v>16</v>
      </c>
      <c r="B21" s="18"/>
      <c r="C21" s="19">
        <v>41696.32</v>
      </c>
      <c r="D21" s="19" t="s">
        <v>31</v>
      </c>
      <c r="E21" s="18">
        <f t="shared" ref="E21:E26" si="0">+(C21-C$7)/C$8</f>
        <v>0</v>
      </c>
      <c r="F21" s="18">
        <f t="shared" ref="F21:F26" si="1">ROUND(2*E21,0)/2</f>
        <v>0</v>
      </c>
      <c r="G21" s="18">
        <f t="shared" ref="G21:G26" si="2">+C21-(C$7+F21*C$8)</f>
        <v>0</v>
      </c>
      <c r="H21" s="18">
        <f>G21</f>
        <v>0</v>
      </c>
      <c r="I21" s="18"/>
      <c r="J21" s="18"/>
      <c r="K21" s="18"/>
      <c r="L21" s="18"/>
      <c r="M21" s="18"/>
      <c r="N21" s="18"/>
      <c r="O21" s="18">
        <f t="shared" ref="O21:P26" si="3">+C$11+C$12*$F21</f>
        <v>-0.50242111707817816</v>
      </c>
      <c r="P21" s="18">
        <f t="shared" si="3"/>
        <v>-0.37875434422201815</v>
      </c>
      <c r="Q21" s="20">
        <f t="shared" ref="Q21:Q26" si="4">C21-15018.5</f>
        <v>26677.82</v>
      </c>
      <c r="R21" s="18"/>
      <c r="S21" s="18"/>
    </row>
    <row r="22" spans="1:19" x14ac:dyDescent="0.2">
      <c r="A22" s="21" t="s">
        <v>32</v>
      </c>
      <c r="B22" s="22" t="s">
        <v>18</v>
      </c>
      <c r="C22" s="21">
        <v>50557.798400000203</v>
      </c>
      <c r="D22" s="23">
        <v>5.1999999999999998E-3</v>
      </c>
      <c r="E22" s="18">
        <f t="shared" si="0"/>
        <v>2145.4104470837096</v>
      </c>
      <c r="F22" s="18">
        <f t="shared" si="1"/>
        <v>2145.5</v>
      </c>
      <c r="G22" s="18">
        <f t="shared" si="2"/>
        <v>-0.36989249979524175</v>
      </c>
      <c r="H22" s="18"/>
      <c r="I22" s="18">
        <f>G22</f>
        <v>-0.36989249979524175</v>
      </c>
      <c r="J22" s="18"/>
      <c r="K22" s="18"/>
      <c r="L22" s="18"/>
      <c r="M22" s="18"/>
      <c r="N22" s="18"/>
      <c r="O22" s="18">
        <f t="shared" si="3"/>
        <v>-9.4246145223964906E-2</v>
      </c>
      <c r="P22" s="18">
        <f t="shared" si="3"/>
        <v>-0.36989249979524175</v>
      </c>
      <c r="Q22" s="20">
        <f t="shared" si="4"/>
        <v>35539.298400000203</v>
      </c>
      <c r="R22" s="18"/>
      <c r="S22" s="18">
        <f>G22</f>
        <v>-0.36989249979524175</v>
      </c>
    </row>
    <row r="23" spans="1:19" x14ac:dyDescent="0.2">
      <c r="A23" s="21" t="s">
        <v>32</v>
      </c>
      <c r="B23" s="22" t="s">
        <v>17</v>
      </c>
      <c r="C23" s="21">
        <v>50560.137999999803</v>
      </c>
      <c r="D23" s="23">
        <v>1.0999999999999999E-2</v>
      </c>
      <c r="E23" s="18">
        <f t="shared" si="0"/>
        <v>2145.9768765274848</v>
      </c>
      <c r="F23" s="18">
        <f t="shared" si="1"/>
        <v>2146</v>
      </c>
      <c r="G23" s="18">
        <f t="shared" si="2"/>
        <v>-9.5510000195645262E-2</v>
      </c>
      <c r="H23" s="18"/>
      <c r="I23" s="18">
        <f>G23</f>
        <v>-9.5510000195645262E-2</v>
      </c>
      <c r="J23" s="18"/>
      <c r="K23" s="18"/>
      <c r="L23" s="18"/>
      <c r="M23" s="18"/>
      <c r="N23" s="18"/>
      <c r="O23" s="18">
        <f t="shared" si="3"/>
        <v>-9.4151021716191829E-2</v>
      </c>
      <c r="P23" s="18">
        <f t="shared" si="3"/>
        <v>-0.36989043457864262</v>
      </c>
      <c r="Q23" s="20">
        <f t="shared" si="4"/>
        <v>35541.637999999803</v>
      </c>
      <c r="R23" s="18">
        <f>G23</f>
        <v>-9.5510000195645262E-2</v>
      </c>
      <c r="S23" s="18"/>
    </row>
    <row r="24" spans="1:19" x14ac:dyDescent="0.2">
      <c r="A24" s="21" t="s">
        <v>32</v>
      </c>
      <c r="B24" s="22" t="s">
        <v>18</v>
      </c>
      <c r="C24" s="21">
        <v>51222.799099999946</v>
      </c>
      <c r="D24" s="23">
        <v>4.4999999999999997E-3</v>
      </c>
      <c r="E24" s="18">
        <f t="shared" si="0"/>
        <v>2306.4106080836391</v>
      </c>
      <c r="F24" s="18">
        <f t="shared" si="1"/>
        <v>2306.5</v>
      </c>
      <c r="G24" s="18">
        <f t="shared" si="2"/>
        <v>-0.36922750005032867</v>
      </c>
      <c r="H24" s="18"/>
      <c r="I24" s="18">
        <f>G24</f>
        <v>-0.36922750005032867</v>
      </c>
      <c r="J24" s="18"/>
      <c r="K24" s="18"/>
      <c r="L24" s="18"/>
      <c r="M24" s="18"/>
      <c r="N24" s="18"/>
      <c r="O24" s="18">
        <f t="shared" si="3"/>
        <v>-6.361637572103862E-2</v>
      </c>
      <c r="P24" s="18">
        <f t="shared" si="3"/>
        <v>-0.36922750005032867</v>
      </c>
      <c r="Q24" s="20">
        <f t="shared" si="4"/>
        <v>36204.299099999946</v>
      </c>
      <c r="R24" s="18"/>
      <c r="S24" s="18">
        <f>G24</f>
        <v>-0.36922750005032867</v>
      </c>
    </row>
    <row r="25" spans="1:19" x14ac:dyDescent="0.2">
      <c r="A25" s="21" t="s">
        <v>32</v>
      </c>
      <c r="B25" s="22" t="s">
        <v>17</v>
      </c>
      <c r="C25" s="21">
        <v>51225.174300000072</v>
      </c>
      <c r="D25" s="23">
        <v>6.1000000000000004E-3</v>
      </c>
      <c r="E25" s="18">
        <f t="shared" si="0"/>
        <v>2306.9856564744564</v>
      </c>
      <c r="F25" s="18">
        <f t="shared" si="1"/>
        <v>2307</v>
      </c>
      <c r="G25" s="18">
        <f t="shared" si="2"/>
        <v>-5.9244999931252096E-2</v>
      </c>
      <c r="H25" s="18"/>
      <c r="I25" s="18">
        <f>G25</f>
        <v>-5.9244999931252096E-2</v>
      </c>
      <c r="J25" s="18"/>
      <c r="K25" s="18"/>
      <c r="L25" s="18"/>
      <c r="M25" s="18"/>
      <c r="N25" s="18"/>
      <c r="O25" s="18">
        <f t="shared" si="3"/>
        <v>-6.3521252213265544E-2</v>
      </c>
      <c r="P25" s="18">
        <f t="shared" si="3"/>
        <v>-0.36922543483372955</v>
      </c>
      <c r="Q25" s="20">
        <f t="shared" si="4"/>
        <v>36206.674300000072</v>
      </c>
      <c r="R25" s="18">
        <f>G25</f>
        <v>-5.9244999931252096E-2</v>
      </c>
      <c r="S25" s="18"/>
    </row>
    <row r="26" spans="1:19" x14ac:dyDescent="0.2">
      <c r="A26" s="21" t="s">
        <v>32</v>
      </c>
      <c r="B26" s="22" t="s">
        <v>17</v>
      </c>
      <c r="C26" s="21">
        <v>51534.964000000153</v>
      </c>
      <c r="D26" s="23">
        <v>1.9E-2</v>
      </c>
      <c r="E26" s="18">
        <f t="shared" si="0"/>
        <v>2381.9873693691229</v>
      </c>
      <c r="F26" s="18">
        <f t="shared" si="1"/>
        <v>2382</v>
      </c>
      <c r="G26" s="18">
        <f t="shared" si="2"/>
        <v>-5.2169999849866144E-2</v>
      </c>
      <c r="H26" s="18"/>
      <c r="I26" s="18">
        <f>G26</f>
        <v>-5.2169999849866144E-2</v>
      </c>
      <c r="J26" s="18"/>
      <c r="K26" s="18"/>
      <c r="L26" s="18"/>
      <c r="M26" s="18"/>
      <c r="N26" s="18"/>
      <c r="O26" s="18">
        <f t="shared" si="3"/>
        <v>-4.9252726047306128E-2</v>
      </c>
      <c r="P26" s="18">
        <f t="shared" si="3"/>
        <v>-0.3689156523438632</v>
      </c>
      <c r="Q26" s="20">
        <f t="shared" si="4"/>
        <v>36516.464000000153</v>
      </c>
      <c r="R26" s="18">
        <f>G26</f>
        <v>-5.2169999849866144E-2</v>
      </c>
      <c r="S26" s="18"/>
    </row>
    <row r="27" spans="1:19" x14ac:dyDescent="0.2">
      <c r="A27" s="18"/>
      <c r="B27" s="24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">
      <c r="A28" s="18"/>
      <c r="B28" s="2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">
      <c r="A29" s="18"/>
      <c r="B29" s="24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">
      <c r="A30" s="18"/>
      <c r="B30" s="2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">
      <c r="A31" s="18"/>
      <c r="B31" s="2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x14ac:dyDescent="0.2">
      <c r="A32" s="18"/>
      <c r="B32" s="2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x14ac:dyDescent="0.2">
      <c r="A33" s="18"/>
      <c r="B33" s="24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x14ac:dyDescent="0.2">
      <c r="A34" s="18"/>
      <c r="B34" s="24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x14ac:dyDescent="0.2">
      <c r="A35" s="18"/>
      <c r="B35" s="24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x14ac:dyDescent="0.2">
      <c r="A36" s="18"/>
      <c r="B36" s="2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x14ac:dyDescent="0.2">
      <c r="A37" s="18"/>
      <c r="B37" s="24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2">
      <c r="A38" s="18"/>
      <c r="B38" s="24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x14ac:dyDescent="0.2">
      <c r="A39" s="18"/>
      <c r="B39" s="2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x14ac:dyDescent="0.2">
      <c r="A40" s="18"/>
      <c r="B40" s="2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x14ac:dyDescent="0.2">
      <c r="A41" s="18"/>
      <c r="B41" s="2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x14ac:dyDescent="0.2">
      <c r="A42" s="18"/>
      <c r="B42" s="2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x14ac:dyDescent="0.2">
      <c r="A43" s="18"/>
      <c r="B43" s="2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x14ac:dyDescent="0.2">
      <c r="B44" s="4"/>
    </row>
    <row r="45" spans="1:19" x14ac:dyDescent="0.2">
      <c r="B45" s="4"/>
    </row>
    <row r="46" spans="1:19" x14ac:dyDescent="0.2">
      <c r="B46" s="4"/>
    </row>
    <row r="47" spans="1:19" x14ac:dyDescent="0.2">
      <c r="B47" s="4"/>
    </row>
    <row r="48" spans="1:19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  <row r="2605" spans="2:2" x14ac:dyDescent="0.2">
      <c r="B2605" s="4"/>
    </row>
    <row r="2606" spans="2:2" x14ac:dyDescent="0.2">
      <c r="B2606" s="4"/>
    </row>
    <row r="2607" spans="2:2" x14ac:dyDescent="0.2">
      <c r="B2607" s="4"/>
    </row>
    <row r="2608" spans="2:2" x14ac:dyDescent="0.2">
      <c r="B2608" s="4"/>
    </row>
    <row r="2609" spans="2:2" x14ac:dyDescent="0.2">
      <c r="B2609" s="4"/>
    </row>
    <row r="2610" spans="2:2" x14ac:dyDescent="0.2">
      <c r="B2610" s="4"/>
    </row>
    <row r="2611" spans="2:2" x14ac:dyDescent="0.2">
      <c r="B2611" s="4"/>
    </row>
    <row r="2612" spans="2:2" x14ac:dyDescent="0.2">
      <c r="B2612" s="4"/>
    </row>
    <row r="2613" spans="2:2" x14ac:dyDescent="0.2">
      <c r="B2613" s="4"/>
    </row>
    <row r="2614" spans="2:2" x14ac:dyDescent="0.2">
      <c r="B2614" s="4"/>
    </row>
    <row r="2615" spans="2:2" x14ac:dyDescent="0.2">
      <c r="B2615" s="4"/>
    </row>
    <row r="2616" spans="2:2" x14ac:dyDescent="0.2">
      <c r="B2616" s="4"/>
    </row>
    <row r="2617" spans="2:2" x14ac:dyDescent="0.2">
      <c r="B2617" s="4"/>
    </row>
    <row r="2618" spans="2:2" x14ac:dyDescent="0.2">
      <c r="B2618" s="4"/>
    </row>
    <row r="2619" spans="2:2" x14ac:dyDescent="0.2">
      <c r="B2619" s="4"/>
    </row>
    <row r="2620" spans="2:2" x14ac:dyDescent="0.2">
      <c r="B2620" s="4"/>
    </row>
    <row r="2621" spans="2:2" x14ac:dyDescent="0.2">
      <c r="B2621" s="4"/>
    </row>
    <row r="2622" spans="2:2" x14ac:dyDescent="0.2">
      <c r="B2622" s="4"/>
    </row>
    <row r="2623" spans="2:2" x14ac:dyDescent="0.2">
      <c r="B2623" s="4"/>
    </row>
    <row r="2624" spans="2:2" x14ac:dyDescent="0.2">
      <c r="B2624" s="4"/>
    </row>
    <row r="2625" spans="2:2" x14ac:dyDescent="0.2">
      <c r="B2625" s="4"/>
    </row>
    <row r="2626" spans="2:2" x14ac:dyDescent="0.2">
      <c r="B2626" s="4"/>
    </row>
    <row r="2627" spans="2:2" x14ac:dyDescent="0.2">
      <c r="B2627" s="4"/>
    </row>
    <row r="2628" spans="2:2" x14ac:dyDescent="0.2">
      <c r="B2628" s="4"/>
    </row>
    <row r="2629" spans="2:2" x14ac:dyDescent="0.2">
      <c r="B2629" s="4"/>
    </row>
    <row r="2630" spans="2:2" x14ac:dyDescent="0.2">
      <c r="B2630" s="4"/>
    </row>
    <row r="2631" spans="2:2" x14ac:dyDescent="0.2">
      <c r="B2631" s="4"/>
    </row>
    <row r="2632" spans="2:2" x14ac:dyDescent="0.2">
      <c r="B2632" s="4"/>
    </row>
    <row r="2633" spans="2:2" x14ac:dyDescent="0.2">
      <c r="B2633" s="4"/>
    </row>
    <row r="2634" spans="2:2" x14ac:dyDescent="0.2">
      <c r="B2634" s="4"/>
    </row>
    <row r="2635" spans="2:2" x14ac:dyDescent="0.2">
      <c r="B2635" s="4"/>
    </row>
    <row r="2636" spans="2:2" x14ac:dyDescent="0.2">
      <c r="B2636" s="4"/>
    </row>
    <row r="2637" spans="2:2" x14ac:dyDescent="0.2">
      <c r="B2637" s="4"/>
    </row>
    <row r="2638" spans="2:2" x14ac:dyDescent="0.2">
      <c r="B2638" s="4"/>
    </row>
    <row r="2639" spans="2:2" x14ac:dyDescent="0.2">
      <c r="B2639" s="4"/>
    </row>
    <row r="2640" spans="2:2" x14ac:dyDescent="0.2">
      <c r="B2640" s="4"/>
    </row>
    <row r="2641" spans="2:2" x14ac:dyDescent="0.2">
      <c r="B2641" s="4"/>
    </row>
    <row r="2642" spans="2:2" x14ac:dyDescent="0.2">
      <c r="B2642" s="4"/>
    </row>
    <row r="2643" spans="2:2" x14ac:dyDescent="0.2">
      <c r="B2643" s="4"/>
    </row>
    <row r="2644" spans="2:2" x14ac:dyDescent="0.2">
      <c r="B2644" s="4"/>
    </row>
    <row r="2645" spans="2:2" x14ac:dyDescent="0.2">
      <c r="B2645" s="4"/>
    </row>
    <row r="2646" spans="2:2" x14ac:dyDescent="0.2">
      <c r="B2646" s="4"/>
    </row>
    <row r="2647" spans="2:2" x14ac:dyDescent="0.2">
      <c r="B2647" s="4"/>
    </row>
    <row r="2648" spans="2:2" x14ac:dyDescent="0.2">
      <c r="B2648" s="4"/>
    </row>
    <row r="2649" spans="2:2" x14ac:dyDescent="0.2">
      <c r="B2649" s="4"/>
    </row>
    <row r="2650" spans="2:2" x14ac:dyDescent="0.2">
      <c r="B2650" s="4"/>
    </row>
    <row r="2651" spans="2:2" x14ac:dyDescent="0.2">
      <c r="B2651" s="4"/>
    </row>
    <row r="2652" spans="2:2" x14ac:dyDescent="0.2">
      <c r="B2652" s="4"/>
    </row>
    <row r="2653" spans="2:2" x14ac:dyDescent="0.2">
      <c r="B2653" s="4"/>
    </row>
    <row r="2654" spans="2:2" x14ac:dyDescent="0.2">
      <c r="B2654" s="4"/>
    </row>
    <row r="2655" spans="2:2" x14ac:dyDescent="0.2">
      <c r="B2655" s="4"/>
    </row>
    <row r="2656" spans="2:2" x14ac:dyDescent="0.2">
      <c r="B2656" s="4"/>
    </row>
    <row r="2657" spans="2:2" x14ac:dyDescent="0.2">
      <c r="B2657" s="4"/>
    </row>
    <row r="2658" spans="2:2" x14ac:dyDescent="0.2">
      <c r="B2658" s="4"/>
    </row>
    <row r="2659" spans="2:2" x14ac:dyDescent="0.2">
      <c r="B2659" s="4"/>
    </row>
    <row r="2660" spans="2:2" x14ac:dyDescent="0.2">
      <c r="B2660" s="4"/>
    </row>
    <row r="2661" spans="2:2" x14ac:dyDescent="0.2">
      <c r="B2661" s="4"/>
    </row>
    <row r="2662" spans="2:2" x14ac:dyDescent="0.2">
      <c r="B2662" s="4"/>
    </row>
    <row r="2663" spans="2:2" x14ac:dyDescent="0.2">
      <c r="B2663" s="4"/>
    </row>
    <row r="2664" spans="2:2" x14ac:dyDescent="0.2">
      <c r="B2664" s="4"/>
    </row>
    <row r="2665" spans="2:2" x14ac:dyDescent="0.2">
      <c r="B2665" s="4"/>
    </row>
    <row r="2666" spans="2:2" x14ac:dyDescent="0.2">
      <c r="B2666" s="4"/>
    </row>
    <row r="2667" spans="2:2" x14ac:dyDescent="0.2">
      <c r="B2667" s="4"/>
    </row>
    <row r="2668" spans="2:2" x14ac:dyDescent="0.2">
      <c r="B2668" s="4"/>
    </row>
    <row r="2669" spans="2:2" x14ac:dyDescent="0.2">
      <c r="B2669" s="4"/>
    </row>
    <row r="2670" spans="2:2" x14ac:dyDescent="0.2">
      <c r="B2670" s="4"/>
    </row>
    <row r="2671" spans="2:2" x14ac:dyDescent="0.2">
      <c r="B2671" s="4"/>
    </row>
    <row r="2672" spans="2:2" x14ac:dyDescent="0.2">
      <c r="B2672" s="4"/>
    </row>
    <row r="2673" spans="2:2" x14ac:dyDescent="0.2">
      <c r="B2673" s="4"/>
    </row>
    <row r="2674" spans="2:2" x14ac:dyDescent="0.2">
      <c r="B2674" s="4"/>
    </row>
    <row r="2675" spans="2:2" x14ac:dyDescent="0.2">
      <c r="B2675" s="4"/>
    </row>
    <row r="2676" spans="2:2" x14ac:dyDescent="0.2">
      <c r="B2676" s="4"/>
    </row>
    <row r="2677" spans="2:2" x14ac:dyDescent="0.2">
      <c r="B2677" s="4"/>
    </row>
    <row r="2678" spans="2:2" x14ac:dyDescent="0.2">
      <c r="B2678" s="4"/>
    </row>
    <row r="2679" spans="2:2" x14ac:dyDescent="0.2">
      <c r="B2679" s="4"/>
    </row>
    <row r="2680" spans="2:2" x14ac:dyDescent="0.2">
      <c r="B2680" s="4"/>
    </row>
    <row r="2681" spans="2:2" x14ac:dyDescent="0.2">
      <c r="B2681" s="4"/>
    </row>
    <row r="2682" spans="2:2" x14ac:dyDescent="0.2">
      <c r="B2682" s="4"/>
    </row>
    <row r="2683" spans="2:2" x14ac:dyDescent="0.2">
      <c r="B2683" s="4"/>
    </row>
    <row r="2684" spans="2:2" x14ac:dyDescent="0.2">
      <c r="B2684" s="4"/>
    </row>
    <row r="2685" spans="2:2" x14ac:dyDescent="0.2">
      <c r="B2685" s="4"/>
    </row>
    <row r="2686" spans="2:2" x14ac:dyDescent="0.2">
      <c r="B2686" s="4"/>
    </row>
    <row r="2687" spans="2:2" x14ac:dyDescent="0.2">
      <c r="B2687" s="4"/>
    </row>
    <row r="2688" spans="2:2" x14ac:dyDescent="0.2">
      <c r="B2688" s="4"/>
    </row>
    <row r="2689" spans="2:2" x14ac:dyDescent="0.2">
      <c r="B2689" s="4"/>
    </row>
    <row r="2690" spans="2:2" x14ac:dyDescent="0.2">
      <c r="B2690" s="4"/>
    </row>
    <row r="2691" spans="2:2" x14ac:dyDescent="0.2">
      <c r="B2691" s="4"/>
    </row>
    <row r="2692" spans="2:2" x14ac:dyDescent="0.2">
      <c r="B2692" s="4"/>
    </row>
    <row r="2693" spans="2:2" x14ac:dyDescent="0.2">
      <c r="B2693" s="4"/>
    </row>
    <row r="2694" spans="2:2" x14ac:dyDescent="0.2">
      <c r="B2694" s="4"/>
    </row>
    <row r="2695" spans="2:2" x14ac:dyDescent="0.2">
      <c r="B2695" s="4"/>
    </row>
    <row r="2696" spans="2:2" x14ac:dyDescent="0.2">
      <c r="B2696" s="4"/>
    </row>
    <row r="2697" spans="2:2" x14ac:dyDescent="0.2">
      <c r="B2697" s="4"/>
    </row>
    <row r="2698" spans="2:2" x14ac:dyDescent="0.2">
      <c r="B2698" s="4"/>
    </row>
    <row r="2699" spans="2:2" x14ac:dyDescent="0.2">
      <c r="B2699" s="4"/>
    </row>
    <row r="2700" spans="2:2" x14ac:dyDescent="0.2">
      <c r="B2700" s="4"/>
    </row>
    <row r="2701" spans="2:2" x14ac:dyDescent="0.2">
      <c r="B2701" s="4"/>
    </row>
    <row r="2702" spans="2:2" x14ac:dyDescent="0.2">
      <c r="B2702" s="4"/>
    </row>
    <row r="2703" spans="2:2" x14ac:dyDescent="0.2">
      <c r="B2703" s="4"/>
    </row>
    <row r="2704" spans="2:2" x14ac:dyDescent="0.2">
      <c r="B2704" s="4"/>
    </row>
    <row r="2705" spans="2:2" x14ac:dyDescent="0.2">
      <c r="B2705" s="4"/>
    </row>
    <row r="2706" spans="2:2" x14ac:dyDescent="0.2">
      <c r="B2706" s="4"/>
    </row>
    <row r="2707" spans="2:2" x14ac:dyDescent="0.2">
      <c r="B2707" s="4"/>
    </row>
    <row r="2708" spans="2:2" x14ac:dyDescent="0.2">
      <c r="B2708" s="4"/>
    </row>
    <row r="2709" spans="2:2" x14ac:dyDescent="0.2">
      <c r="B2709" s="4"/>
    </row>
    <row r="2710" spans="2:2" x14ac:dyDescent="0.2">
      <c r="B2710" s="4"/>
    </row>
    <row r="2711" spans="2:2" x14ac:dyDescent="0.2">
      <c r="B2711" s="4"/>
    </row>
    <row r="2712" spans="2:2" x14ac:dyDescent="0.2">
      <c r="B2712" s="4"/>
    </row>
    <row r="2713" spans="2:2" x14ac:dyDescent="0.2">
      <c r="B2713" s="4"/>
    </row>
    <row r="2714" spans="2:2" x14ac:dyDescent="0.2">
      <c r="B2714" s="4"/>
    </row>
    <row r="2715" spans="2:2" x14ac:dyDescent="0.2">
      <c r="B2715" s="4"/>
    </row>
    <row r="2716" spans="2:2" x14ac:dyDescent="0.2">
      <c r="B2716" s="4"/>
    </row>
    <row r="2717" spans="2:2" x14ac:dyDescent="0.2">
      <c r="B2717" s="4"/>
    </row>
    <row r="2718" spans="2:2" x14ac:dyDescent="0.2">
      <c r="B2718" s="4"/>
    </row>
    <row r="2719" spans="2:2" x14ac:dyDescent="0.2">
      <c r="B2719" s="4"/>
    </row>
    <row r="2720" spans="2:2" x14ac:dyDescent="0.2">
      <c r="B2720" s="4"/>
    </row>
    <row r="2721" spans="2:2" x14ac:dyDescent="0.2">
      <c r="B2721" s="4"/>
    </row>
    <row r="2722" spans="2:2" x14ac:dyDescent="0.2">
      <c r="B2722" s="4"/>
    </row>
    <row r="2723" spans="2:2" x14ac:dyDescent="0.2">
      <c r="B2723" s="4"/>
    </row>
    <row r="2724" spans="2:2" x14ac:dyDescent="0.2">
      <c r="B2724" s="4"/>
    </row>
    <row r="2725" spans="2:2" x14ac:dyDescent="0.2">
      <c r="B2725" s="4"/>
    </row>
    <row r="2726" spans="2:2" x14ac:dyDescent="0.2">
      <c r="B2726" s="4"/>
    </row>
    <row r="2727" spans="2:2" x14ac:dyDescent="0.2">
      <c r="B2727" s="4"/>
    </row>
    <row r="2728" spans="2:2" x14ac:dyDescent="0.2">
      <c r="B2728" s="4"/>
    </row>
    <row r="2729" spans="2:2" x14ac:dyDescent="0.2">
      <c r="B2729" s="4"/>
    </row>
    <row r="2730" spans="2:2" x14ac:dyDescent="0.2">
      <c r="B2730" s="4"/>
    </row>
    <row r="2731" spans="2:2" x14ac:dyDescent="0.2">
      <c r="B2731" s="4"/>
    </row>
    <row r="2732" spans="2:2" x14ac:dyDescent="0.2">
      <c r="B2732" s="4"/>
    </row>
    <row r="2733" spans="2:2" x14ac:dyDescent="0.2">
      <c r="B2733" s="4"/>
    </row>
    <row r="2734" spans="2:2" x14ac:dyDescent="0.2">
      <c r="B2734" s="4"/>
    </row>
    <row r="2735" spans="2:2" x14ac:dyDescent="0.2">
      <c r="B2735" s="4"/>
    </row>
    <row r="2736" spans="2:2" x14ac:dyDescent="0.2">
      <c r="B2736" s="4"/>
    </row>
    <row r="2737" spans="2:2" x14ac:dyDescent="0.2">
      <c r="B2737" s="4"/>
    </row>
    <row r="2738" spans="2:2" x14ac:dyDescent="0.2">
      <c r="B2738" s="4"/>
    </row>
    <row r="2739" spans="2:2" x14ac:dyDescent="0.2">
      <c r="B2739" s="4"/>
    </row>
    <row r="2740" spans="2:2" x14ac:dyDescent="0.2">
      <c r="B2740" s="4"/>
    </row>
    <row r="2741" spans="2:2" x14ac:dyDescent="0.2">
      <c r="B2741" s="4"/>
    </row>
    <row r="2742" spans="2:2" x14ac:dyDescent="0.2">
      <c r="B2742" s="4"/>
    </row>
    <row r="2743" spans="2:2" x14ac:dyDescent="0.2">
      <c r="B2743" s="4"/>
    </row>
    <row r="2744" spans="2:2" x14ac:dyDescent="0.2">
      <c r="B2744" s="4"/>
    </row>
    <row r="2745" spans="2:2" x14ac:dyDescent="0.2">
      <c r="B2745" s="4"/>
    </row>
    <row r="2746" spans="2:2" x14ac:dyDescent="0.2">
      <c r="B2746" s="4"/>
    </row>
    <row r="2747" spans="2:2" x14ac:dyDescent="0.2">
      <c r="B2747" s="4"/>
    </row>
    <row r="2748" spans="2:2" x14ac:dyDescent="0.2">
      <c r="B2748" s="4"/>
    </row>
    <row r="2749" spans="2:2" x14ac:dyDescent="0.2">
      <c r="B2749" s="4"/>
    </row>
    <row r="2750" spans="2:2" x14ac:dyDescent="0.2">
      <c r="B2750" s="4"/>
    </row>
    <row r="2751" spans="2:2" x14ac:dyDescent="0.2">
      <c r="B2751" s="4"/>
    </row>
    <row r="2752" spans="2:2" x14ac:dyDescent="0.2">
      <c r="B2752" s="4"/>
    </row>
    <row r="2753" spans="2:2" x14ac:dyDescent="0.2">
      <c r="B2753" s="4"/>
    </row>
    <row r="2754" spans="2:2" x14ac:dyDescent="0.2">
      <c r="B2754" s="4"/>
    </row>
    <row r="2755" spans="2:2" x14ac:dyDescent="0.2">
      <c r="B2755" s="4"/>
    </row>
    <row r="2756" spans="2:2" x14ac:dyDescent="0.2">
      <c r="B2756" s="4"/>
    </row>
    <row r="2757" spans="2:2" x14ac:dyDescent="0.2">
      <c r="B2757" s="4"/>
    </row>
    <row r="2758" spans="2:2" x14ac:dyDescent="0.2">
      <c r="B2758" s="4"/>
    </row>
    <row r="2759" spans="2:2" x14ac:dyDescent="0.2">
      <c r="B2759" s="4"/>
    </row>
    <row r="2760" spans="2:2" x14ac:dyDescent="0.2">
      <c r="B2760" s="4"/>
    </row>
    <row r="2761" spans="2:2" x14ac:dyDescent="0.2">
      <c r="B2761" s="4"/>
    </row>
    <row r="2762" spans="2:2" x14ac:dyDescent="0.2">
      <c r="B2762" s="4"/>
    </row>
    <row r="2763" spans="2:2" x14ac:dyDescent="0.2">
      <c r="B2763" s="4"/>
    </row>
    <row r="2764" spans="2:2" x14ac:dyDescent="0.2">
      <c r="B2764" s="4"/>
    </row>
    <row r="2765" spans="2:2" x14ac:dyDescent="0.2">
      <c r="B2765" s="4"/>
    </row>
    <row r="2766" spans="2:2" x14ac:dyDescent="0.2">
      <c r="B2766" s="4"/>
    </row>
    <row r="2767" spans="2:2" x14ac:dyDescent="0.2">
      <c r="B2767" s="4"/>
    </row>
    <row r="2768" spans="2:2" x14ac:dyDescent="0.2">
      <c r="B2768" s="4"/>
    </row>
    <row r="2769" spans="2:2" x14ac:dyDescent="0.2">
      <c r="B2769" s="4"/>
    </row>
    <row r="2770" spans="2:2" x14ac:dyDescent="0.2">
      <c r="B2770" s="4"/>
    </row>
    <row r="2771" spans="2:2" x14ac:dyDescent="0.2">
      <c r="B2771" s="4"/>
    </row>
    <row r="2772" spans="2:2" x14ac:dyDescent="0.2">
      <c r="B2772" s="4"/>
    </row>
    <row r="2773" spans="2:2" x14ac:dyDescent="0.2">
      <c r="B2773" s="4"/>
    </row>
    <row r="2774" spans="2:2" x14ac:dyDescent="0.2">
      <c r="B2774" s="4"/>
    </row>
    <row r="2775" spans="2:2" x14ac:dyDescent="0.2">
      <c r="B2775" s="4"/>
    </row>
    <row r="2776" spans="2:2" x14ac:dyDescent="0.2">
      <c r="B2776" s="4"/>
    </row>
    <row r="2777" spans="2:2" x14ac:dyDescent="0.2">
      <c r="B2777" s="4"/>
    </row>
    <row r="2778" spans="2:2" x14ac:dyDescent="0.2">
      <c r="B2778" s="4"/>
    </row>
    <row r="2779" spans="2:2" x14ac:dyDescent="0.2">
      <c r="B2779" s="4"/>
    </row>
    <row r="2780" spans="2:2" x14ac:dyDescent="0.2">
      <c r="B2780" s="4"/>
    </row>
    <row r="2781" spans="2:2" x14ac:dyDescent="0.2">
      <c r="B2781" s="4"/>
    </row>
    <row r="2782" spans="2:2" x14ac:dyDescent="0.2">
      <c r="B2782" s="4"/>
    </row>
    <row r="2783" spans="2:2" x14ac:dyDescent="0.2">
      <c r="B2783" s="4"/>
    </row>
    <row r="2784" spans="2:2" x14ac:dyDescent="0.2">
      <c r="B2784" s="4"/>
    </row>
    <row r="2785" spans="2:2" x14ac:dyDescent="0.2">
      <c r="B2785" s="4"/>
    </row>
    <row r="2786" spans="2:2" x14ac:dyDescent="0.2">
      <c r="B2786" s="4"/>
    </row>
    <row r="2787" spans="2:2" x14ac:dyDescent="0.2">
      <c r="B2787" s="4"/>
    </row>
    <row r="2788" spans="2:2" x14ac:dyDescent="0.2">
      <c r="B2788" s="4"/>
    </row>
    <row r="2789" spans="2:2" x14ac:dyDescent="0.2">
      <c r="B2789" s="4"/>
    </row>
    <row r="2790" spans="2:2" x14ac:dyDescent="0.2">
      <c r="B2790" s="4"/>
    </row>
    <row r="2791" spans="2:2" x14ac:dyDescent="0.2">
      <c r="B2791" s="4"/>
    </row>
    <row r="2792" spans="2:2" x14ac:dyDescent="0.2">
      <c r="B2792" s="4"/>
    </row>
    <row r="2793" spans="2:2" x14ac:dyDescent="0.2">
      <c r="B2793" s="4"/>
    </row>
    <row r="2794" spans="2:2" x14ac:dyDescent="0.2">
      <c r="B2794" s="4"/>
    </row>
    <row r="2795" spans="2:2" x14ac:dyDescent="0.2">
      <c r="B2795" s="4"/>
    </row>
    <row r="2796" spans="2:2" x14ac:dyDescent="0.2">
      <c r="B2796" s="4"/>
    </row>
    <row r="2797" spans="2:2" x14ac:dyDescent="0.2">
      <c r="B2797" s="4"/>
    </row>
    <row r="2798" spans="2:2" x14ac:dyDescent="0.2">
      <c r="B2798" s="4"/>
    </row>
    <row r="2799" spans="2:2" x14ac:dyDescent="0.2">
      <c r="B2799" s="4"/>
    </row>
    <row r="2800" spans="2:2" x14ac:dyDescent="0.2">
      <c r="B2800" s="4"/>
    </row>
    <row r="2801" spans="2:2" x14ac:dyDescent="0.2">
      <c r="B2801" s="4"/>
    </row>
    <row r="2802" spans="2:2" x14ac:dyDescent="0.2">
      <c r="B2802" s="4"/>
    </row>
    <row r="2803" spans="2:2" x14ac:dyDescent="0.2">
      <c r="B2803" s="4"/>
    </row>
    <row r="2804" spans="2:2" x14ac:dyDescent="0.2">
      <c r="B2804" s="4"/>
    </row>
    <row r="2805" spans="2:2" x14ac:dyDescent="0.2">
      <c r="B2805" s="4"/>
    </row>
    <row r="2806" spans="2:2" x14ac:dyDescent="0.2">
      <c r="B2806" s="4"/>
    </row>
    <row r="2807" spans="2:2" x14ac:dyDescent="0.2">
      <c r="B2807" s="4"/>
    </row>
    <row r="2808" spans="2:2" x14ac:dyDescent="0.2">
      <c r="B2808" s="4"/>
    </row>
    <row r="2809" spans="2:2" x14ac:dyDescent="0.2">
      <c r="B2809" s="4"/>
    </row>
    <row r="2810" spans="2:2" x14ac:dyDescent="0.2">
      <c r="B2810" s="4"/>
    </row>
    <row r="2811" spans="2:2" x14ac:dyDescent="0.2">
      <c r="B2811" s="4"/>
    </row>
    <row r="2812" spans="2:2" x14ac:dyDescent="0.2">
      <c r="B2812" s="4"/>
    </row>
    <row r="2813" spans="2:2" x14ac:dyDescent="0.2">
      <c r="B2813" s="4"/>
    </row>
    <row r="2814" spans="2:2" x14ac:dyDescent="0.2">
      <c r="B2814" s="4"/>
    </row>
    <row r="2815" spans="2:2" x14ac:dyDescent="0.2">
      <c r="B2815" s="4"/>
    </row>
    <row r="2816" spans="2:2" x14ac:dyDescent="0.2">
      <c r="B2816" s="4"/>
    </row>
    <row r="2817" spans="2:2" x14ac:dyDescent="0.2">
      <c r="B2817" s="4"/>
    </row>
    <row r="2818" spans="2:2" x14ac:dyDescent="0.2">
      <c r="B2818" s="4"/>
    </row>
    <row r="2819" spans="2:2" x14ac:dyDescent="0.2">
      <c r="B2819" s="4"/>
    </row>
    <row r="2820" spans="2:2" x14ac:dyDescent="0.2">
      <c r="B2820" s="4"/>
    </row>
    <row r="2821" spans="2:2" x14ac:dyDescent="0.2">
      <c r="B2821" s="4"/>
    </row>
    <row r="2822" spans="2:2" x14ac:dyDescent="0.2">
      <c r="B2822" s="4"/>
    </row>
    <row r="2823" spans="2:2" x14ac:dyDescent="0.2">
      <c r="B2823" s="4"/>
    </row>
    <row r="2824" spans="2:2" x14ac:dyDescent="0.2">
      <c r="B2824" s="4"/>
    </row>
    <row r="2825" spans="2:2" x14ac:dyDescent="0.2">
      <c r="B2825" s="4"/>
    </row>
    <row r="2826" spans="2:2" x14ac:dyDescent="0.2">
      <c r="B2826" s="4"/>
    </row>
    <row r="2827" spans="2:2" x14ac:dyDescent="0.2">
      <c r="B2827" s="4"/>
    </row>
    <row r="2828" spans="2:2" x14ac:dyDescent="0.2">
      <c r="B2828" s="4"/>
    </row>
    <row r="2829" spans="2:2" x14ac:dyDescent="0.2">
      <c r="B2829" s="4"/>
    </row>
    <row r="2830" spans="2:2" x14ac:dyDescent="0.2">
      <c r="B2830" s="4"/>
    </row>
    <row r="2831" spans="2:2" x14ac:dyDescent="0.2">
      <c r="B2831" s="4"/>
    </row>
    <row r="2832" spans="2:2" x14ac:dyDescent="0.2">
      <c r="B2832" s="4"/>
    </row>
    <row r="2833" spans="2:2" x14ac:dyDescent="0.2">
      <c r="B2833" s="4"/>
    </row>
    <row r="2834" spans="2:2" x14ac:dyDescent="0.2">
      <c r="B2834" s="4"/>
    </row>
    <row r="2835" spans="2:2" x14ac:dyDescent="0.2">
      <c r="B2835" s="4"/>
    </row>
    <row r="2836" spans="2:2" x14ac:dyDescent="0.2">
      <c r="B2836" s="4"/>
    </row>
    <row r="2837" spans="2:2" x14ac:dyDescent="0.2">
      <c r="B2837" s="4"/>
    </row>
    <row r="2838" spans="2:2" x14ac:dyDescent="0.2">
      <c r="B2838" s="4"/>
    </row>
    <row r="2839" spans="2:2" x14ac:dyDescent="0.2">
      <c r="B2839" s="4"/>
    </row>
    <row r="2840" spans="2:2" x14ac:dyDescent="0.2">
      <c r="B2840" s="4"/>
    </row>
    <row r="2841" spans="2:2" x14ac:dyDescent="0.2">
      <c r="B2841" s="4"/>
    </row>
    <row r="2842" spans="2:2" x14ac:dyDescent="0.2">
      <c r="B2842" s="4"/>
    </row>
    <row r="2843" spans="2:2" x14ac:dyDescent="0.2">
      <c r="B2843" s="4"/>
    </row>
    <row r="2844" spans="2:2" x14ac:dyDescent="0.2">
      <c r="B2844" s="4"/>
    </row>
    <row r="2845" spans="2:2" x14ac:dyDescent="0.2">
      <c r="B2845" s="4"/>
    </row>
    <row r="2846" spans="2:2" x14ac:dyDescent="0.2">
      <c r="B2846" s="4"/>
    </row>
    <row r="2847" spans="2:2" x14ac:dyDescent="0.2">
      <c r="B2847" s="4"/>
    </row>
    <row r="2848" spans="2:2" x14ac:dyDescent="0.2">
      <c r="B2848" s="4"/>
    </row>
    <row r="2849" spans="2:2" x14ac:dyDescent="0.2">
      <c r="B2849" s="4"/>
    </row>
    <row r="2850" spans="2:2" x14ac:dyDescent="0.2">
      <c r="B2850" s="4"/>
    </row>
    <row r="2851" spans="2:2" x14ac:dyDescent="0.2">
      <c r="B2851" s="4"/>
    </row>
    <row r="2852" spans="2:2" x14ac:dyDescent="0.2">
      <c r="B2852" s="4"/>
    </row>
    <row r="2853" spans="2:2" x14ac:dyDescent="0.2">
      <c r="B2853" s="4"/>
    </row>
    <row r="2854" spans="2:2" x14ac:dyDescent="0.2">
      <c r="B2854" s="4"/>
    </row>
    <row r="2855" spans="2:2" x14ac:dyDescent="0.2">
      <c r="B2855" s="4"/>
    </row>
    <row r="2856" spans="2:2" x14ac:dyDescent="0.2">
      <c r="B2856" s="4"/>
    </row>
    <row r="2857" spans="2:2" x14ac:dyDescent="0.2">
      <c r="B2857" s="4"/>
    </row>
    <row r="2858" spans="2:2" x14ac:dyDescent="0.2">
      <c r="B2858" s="4"/>
    </row>
    <row r="2859" spans="2:2" x14ac:dyDescent="0.2">
      <c r="B2859" s="4"/>
    </row>
    <row r="2860" spans="2:2" x14ac:dyDescent="0.2">
      <c r="B2860" s="4"/>
    </row>
    <row r="2861" spans="2:2" x14ac:dyDescent="0.2">
      <c r="B2861" s="4"/>
    </row>
    <row r="2862" spans="2:2" x14ac:dyDescent="0.2">
      <c r="B2862" s="4"/>
    </row>
    <row r="2863" spans="2:2" x14ac:dyDescent="0.2">
      <c r="B2863" s="4"/>
    </row>
    <row r="2864" spans="2:2" x14ac:dyDescent="0.2">
      <c r="B2864" s="4"/>
    </row>
    <row r="2865" spans="2:2" x14ac:dyDescent="0.2">
      <c r="B2865" s="4"/>
    </row>
    <row r="2866" spans="2:2" x14ac:dyDescent="0.2">
      <c r="B2866" s="4"/>
    </row>
    <row r="2867" spans="2:2" x14ac:dyDescent="0.2">
      <c r="B2867" s="4"/>
    </row>
    <row r="2868" spans="2:2" x14ac:dyDescent="0.2">
      <c r="B2868" s="4"/>
    </row>
    <row r="2869" spans="2:2" x14ac:dyDescent="0.2">
      <c r="B2869" s="4"/>
    </row>
    <row r="2870" spans="2:2" x14ac:dyDescent="0.2">
      <c r="B2870" s="4"/>
    </row>
    <row r="2871" spans="2:2" x14ac:dyDescent="0.2">
      <c r="B2871" s="4"/>
    </row>
    <row r="2872" spans="2:2" x14ac:dyDescent="0.2">
      <c r="B2872" s="4"/>
    </row>
    <row r="2873" spans="2:2" x14ac:dyDescent="0.2">
      <c r="B2873" s="4"/>
    </row>
    <row r="2874" spans="2:2" x14ac:dyDescent="0.2">
      <c r="B2874" s="4"/>
    </row>
    <row r="2875" spans="2:2" x14ac:dyDescent="0.2">
      <c r="B2875" s="4"/>
    </row>
    <row r="2876" spans="2:2" x14ac:dyDescent="0.2">
      <c r="B2876" s="4"/>
    </row>
    <row r="2877" spans="2:2" x14ac:dyDescent="0.2">
      <c r="B2877" s="4"/>
    </row>
    <row r="2878" spans="2:2" x14ac:dyDescent="0.2">
      <c r="B2878" s="4"/>
    </row>
    <row r="2879" spans="2:2" x14ac:dyDescent="0.2">
      <c r="B2879" s="4"/>
    </row>
    <row r="2880" spans="2:2" x14ac:dyDescent="0.2">
      <c r="B2880" s="4"/>
    </row>
    <row r="2881" spans="2:2" x14ac:dyDescent="0.2">
      <c r="B2881" s="4"/>
    </row>
    <row r="2882" spans="2:2" x14ac:dyDescent="0.2">
      <c r="B2882" s="4"/>
    </row>
    <row r="2883" spans="2:2" x14ac:dyDescent="0.2">
      <c r="B2883" s="4"/>
    </row>
    <row r="2884" spans="2:2" x14ac:dyDescent="0.2">
      <c r="B2884" s="4"/>
    </row>
    <row r="2885" spans="2:2" x14ac:dyDescent="0.2">
      <c r="B2885" s="4"/>
    </row>
    <row r="2886" spans="2:2" x14ac:dyDescent="0.2">
      <c r="B2886" s="4"/>
    </row>
    <row r="2887" spans="2:2" x14ac:dyDescent="0.2">
      <c r="B2887" s="4"/>
    </row>
    <row r="2888" spans="2:2" x14ac:dyDescent="0.2">
      <c r="B2888" s="4"/>
    </row>
    <row r="2889" spans="2:2" x14ac:dyDescent="0.2">
      <c r="B2889" s="4"/>
    </row>
    <row r="2890" spans="2:2" x14ac:dyDescent="0.2">
      <c r="B2890" s="4"/>
    </row>
    <row r="2891" spans="2:2" x14ac:dyDescent="0.2">
      <c r="B2891" s="4"/>
    </row>
    <row r="2892" spans="2:2" x14ac:dyDescent="0.2">
      <c r="B2892" s="4"/>
    </row>
    <row r="2893" spans="2:2" x14ac:dyDescent="0.2">
      <c r="B2893" s="4"/>
    </row>
    <row r="2894" spans="2:2" x14ac:dyDescent="0.2">
      <c r="B2894" s="4"/>
    </row>
    <row r="2895" spans="2:2" x14ac:dyDescent="0.2">
      <c r="B2895" s="4"/>
    </row>
    <row r="2896" spans="2:2" x14ac:dyDescent="0.2">
      <c r="B2896" s="4"/>
    </row>
    <row r="2897" spans="2:2" x14ac:dyDescent="0.2">
      <c r="B2897" s="4"/>
    </row>
    <row r="2898" spans="2:2" x14ac:dyDescent="0.2">
      <c r="B2898" s="4"/>
    </row>
    <row r="2899" spans="2:2" x14ac:dyDescent="0.2">
      <c r="B2899" s="4"/>
    </row>
    <row r="2900" spans="2:2" x14ac:dyDescent="0.2">
      <c r="B2900" s="4"/>
    </row>
    <row r="2901" spans="2:2" x14ac:dyDescent="0.2">
      <c r="B2901" s="4"/>
    </row>
    <row r="2902" spans="2:2" x14ac:dyDescent="0.2">
      <c r="B2902" s="4"/>
    </row>
    <row r="2903" spans="2:2" x14ac:dyDescent="0.2">
      <c r="B2903" s="4"/>
    </row>
    <row r="2904" spans="2:2" x14ac:dyDescent="0.2">
      <c r="B2904" s="4"/>
    </row>
    <row r="2905" spans="2:2" x14ac:dyDescent="0.2">
      <c r="B2905" s="4"/>
    </row>
    <row r="2906" spans="2:2" x14ac:dyDescent="0.2">
      <c r="B2906" s="4"/>
    </row>
    <row r="2907" spans="2:2" x14ac:dyDescent="0.2">
      <c r="B2907" s="4"/>
    </row>
    <row r="2908" spans="2:2" x14ac:dyDescent="0.2">
      <c r="B2908" s="4"/>
    </row>
    <row r="2909" spans="2:2" x14ac:dyDescent="0.2">
      <c r="B2909" s="4"/>
    </row>
    <row r="2910" spans="2:2" x14ac:dyDescent="0.2">
      <c r="B2910" s="4"/>
    </row>
    <row r="2911" spans="2:2" x14ac:dyDescent="0.2">
      <c r="B2911" s="4"/>
    </row>
    <row r="2912" spans="2:2" x14ac:dyDescent="0.2">
      <c r="B2912" s="4"/>
    </row>
    <row r="2913" spans="2:2" x14ac:dyDescent="0.2">
      <c r="B2913" s="4"/>
    </row>
    <row r="2914" spans="2:2" x14ac:dyDescent="0.2">
      <c r="B2914" s="4"/>
    </row>
    <row r="2915" spans="2:2" x14ac:dyDescent="0.2">
      <c r="B2915" s="4"/>
    </row>
    <row r="2916" spans="2:2" x14ac:dyDescent="0.2">
      <c r="B2916" s="4"/>
    </row>
    <row r="2917" spans="2:2" x14ac:dyDescent="0.2">
      <c r="B2917" s="4"/>
    </row>
    <row r="2918" spans="2:2" x14ac:dyDescent="0.2">
      <c r="B2918" s="4"/>
    </row>
    <row r="2919" spans="2:2" x14ac:dyDescent="0.2">
      <c r="B2919" s="4"/>
    </row>
    <row r="2920" spans="2:2" x14ac:dyDescent="0.2">
      <c r="B2920" s="4"/>
    </row>
    <row r="2921" spans="2:2" x14ac:dyDescent="0.2">
      <c r="B2921" s="4"/>
    </row>
    <row r="2922" spans="2:2" x14ac:dyDescent="0.2">
      <c r="B2922" s="4"/>
    </row>
    <row r="2923" spans="2:2" x14ac:dyDescent="0.2">
      <c r="B2923" s="4"/>
    </row>
    <row r="2924" spans="2:2" x14ac:dyDescent="0.2">
      <c r="B2924" s="4"/>
    </row>
    <row r="2925" spans="2:2" x14ac:dyDescent="0.2">
      <c r="B2925" s="4"/>
    </row>
    <row r="2926" spans="2:2" x14ac:dyDescent="0.2">
      <c r="B2926" s="4"/>
    </row>
    <row r="2927" spans="2:2" x14ac:dyDescent="0.2">
      <c r="B2927" s="4"/>
    </row>
    <row r="2928" spans="2:2" x14ac:dyDescent="0.2">
      <c r="B2928" s="4"/>
    </row>
    <row r="2929" spans="2:2" x14ac:dyDescent="0.2">
      <c r="B2929" s="4"/>
    </row>
    <row r="2930" spans="2:2" x14ac:dyDescent="0.2">
      <c r="B2930" s="4"/>
    </row>
    <row r="2931" spans="2:2" x14ac:dyDescent="0.2">
      <c r="B2931" s="4"/>
    </row>
    <row r="2932" spans="2:2" x14ac:dyDescent="0.2">
      <c r="B2932" s="4"/>
    </row>
    <row r="2933" spans="2:2" x14ac:dyDescent="0.2">
      <c r="B2933" s="4"/>
    </row>
    <row r="2934" spans="2:2" x14ac:dyDescent="0.2">
      <c r="B2934" s="4"/>
    </row>
    <row r="2935" spans="2:2" x14ac:dyDescent="0.2">
      <c r="B2935" s="4"/>
    </row>
    <row r="2936" spans="2:2" x14ac:dyDescent="0.2">
      <c r="B2936" s="4"/>
    </row>
    <row r="2937" spans="2:2" x14ac:dyDescent="0.2">
      <c r="B2937" s="4"/>
    </row>
    <row r="2938" spans="2:2" x14ac:dyDescent="0.2">
      <c r="B2938" s="4"/>
    </row>
    <row r="2939" spans="2:2" x14ac:dyDescent="0.2">
      <c r="B2939" s="4"/>
    </row>
    <row r="2940" spans="2:2" x14ac:dyDescent="0.2">
      <c r="B2940" s="4"/>
    </row>
    <row r="2941" spans="2:2" x14ac:dyDescent="0.2">
      <c r="B2941" s="4"/>
    </row>
    <row r="2942" spans="2:2" x14ac:dyDescent="0.2">
      <c r="B2942" s="4"/>
    </row>
    <row r="2943" spans="2:2" x14ac:dyDescent="0.2">
      <c r="B2943" s="4"/>
    </row>
    <row r="2944" spans="2:2" x14ac:dyDescent="0.2">
      <c r="B2944" s="4"/>
    </row>
    <row r="2945" spans="2:2" x14ac:dyDescent="0.2">
      <c r="B2945" s="4"/>
    </row>
    <row r="2946" spans="2:2" x14ac:dyDescent="0.2">
      <c r="B2946" s="4"/>
    </row>
    <row r="2947" spans="2:2" x14ac:dyDescent="0.2">
      <c r="B2947" s="4"/>
    </row>
    <row r="2948" spans="2:2" x14ac:dyDescent="0.2">
      <c r="B2948" s="4"/>
    </row>
    <row r="2949" spans="2:2" x14ac:dyDescent="0.2">
      <c r="B2949" s="4"/>
    </row>
    <row r="2950" spans="2:2" x14ac:dyDescent="0.2">
      <c r="B2950" s="4"/>
    </row>
    <row r="2951" spans="2:2" x14ac:dyDescent="0.2">
      <c r="B2951" s="4"/>
    </row>
    <row r="2952" spans="2:2" x14ac:dyDescent="0.2">
      <c r="B2952" s="4"/>
    </row>
    <row r="2953" spans="2:2" x14ac:dyDescent="0.2">
      <c r="B2953" s="4"/>
    </row>
    <row r="2954" spans="2:2" x14ac:dyDescent="0.2">
      <c r="B2954" s="4"/>
    </row>
    <row r="2955" spans="2:2" x14ac:dyDescent="0.2">
      <c r="B2955" s="4"/>
    </row>
    <row r="2956" spans="2:2" x14ac:dyDescent="0.2">
      <c r="B2956" s="4"/>
    </row>
    <row r="2957" spans="2:2" x14ac:dyDescent="0.2">
      <c r="B2957" s="4"/>
    </row>
    <row r="2958" spans="2:2" x14ac:dyDescent="0.2">
      <c r="B2958" s="4"/>
    </row>
    <row r="2959" spans="2:2" x14ac:dyDescent="0.2">
      <c r="B2959" s="4"/>
    </row>
    <row r="2960" spans="2:2" x14ac:dyDescent="0.2">
      <c r="B2960" s="4"/>
    </row>
    <row r="2961" spans="2:2" x14ac:dyDescent="0.2">
      <c r="B2961" s="4"/>
    </row>
    <row r="2962" spans="2:2" x14ac:dyDescent="0.2">
      <c r="B2962" s="4"/>
    </row>
    <row r="2963" spans="2:2" x14ac:dyDescent="0.2">
      <c r="B2963" s="4"/>
    </row>
    <row r="2964" spans="2:2" x14ac:dyDescent="0.2">
      <c r="B2964" s="4"/>
    </row>
    <row r="2965" spans="2:2" x14ac:dyDescent="0.2">
      <c r="B2965" s="4"/>
    </row>
    <row r="2966" spans="2:2" x14ac:dyDescent="0.2">
      <c r="B2966" s="4"/>
    </row>
    <row r="2967" spans="2:2" x14ac:dyDescent="0.2">
      <c r="B2967" s="4"/>
    </row>
    <row r="2968" spans="2:2" x14ac:dyDescent="0.2">
      <c r="B2968" s="4"/>
    </row>
    <row r="2969" spans="2:2" x14ac:dyDescent="0.2">
      <c r="B2969" s="4"/>
    </row>
    <row r="2970" spans="2:2" x14ac:dyDescent="0.2">
      <c r="B2970" s="4"/>
    </row>
    <row r="2971" spans="2:2" x14ac:dyDescent="0.2">
      <c r="B2971" s="4"/>
    </row>
    <row r="2972" spans="2:2" x14ac:dyDescent="0.2">
      <c r="B2972" s="4"/>
    </row>
    <row r="2973" spans="2:2" x14ac:dyDescent="0.2">
      <c r="B2973" s="4"/>
    </row>
    <row r="2974" spans="2:2" x14ac:dyDescent="0.2">
      <c r="B2974" s="4"/>
    </row>
    <row r="2975" spans="2:2" x14ac:dyDescent="0.2">
      <c r="B2975" s="4"/>
    </row>
    <row r="2976" spans="2:2" x14ac:dyDescent="0.2">
      <c r="B2976" s="4"/>
    </row>
    <row r="2977" spans="2:2" x14ac:dyDescent="0.2">
      <c r="B2977" s="4"/>
    </row>
    <row r="2978" spans="2:2" x14ac:dyDescent="0.2">
      <c r="B2978" s="4"/>
    </row>
    <row r="2979" spans="2:2" x14ac:dyDescent="0.2">
      <c r="B2979" s="4"/>
    </row>
    <row r="2980" spans="2:2" x14ac:dyDescent="0.2">
      <c r="B2980" s="4"/>
    </row>
    <row r="2981" spans="2:2" x14ac:dyDescent="0.2">
      <c r="B2981" s="4"/>
    </row>
    <row r="2982" spans="2:2" x14ac:dyDescent="0.2">
      <c r="B2982" s="4"/>
    </row>
    <row r="2983" spans="2:2" x14ac:dyDescent="0.2">
      <c r="B2983" s="4"/>
    </row>
    <row r="2984" spans="2:2" x14ac:dyDescent="0.2">
      <c r="B2984" s="4"/>
    </row>
    <row r="2985" spans="2:2" x14ac:dyDescent="0.2">
      <c r="B2985" s="4"/>
    </row>
    <row r="2986" spans="2:2" x14ac:dyDescent="0.2">
      <c r="B2986" s="4"/>
    </row>
    <row r="2987" spans="2:2" x14ac:dyDescent="0.2">
      <c r="B2987" s="4"/>
    </row>
    <row r="2988" spans="2:2" x14ac:dyDescent="0.2">
      <c r="B2988" s="4"/>
    </row>
    <row r="2989" spans="2:2" x14ac:dyDescent="0.2">
      <c r="B2989" s="4"/>
    </row>
    <row r="2990" spans="2:2" x14ac:dyDescent="0.2">
      <c r="B2990" s="4"/>
    </row>
    <row r="2991" spans="2:2" x14ac:dyDescent="0.2">
      <c r="B2991" s="4"/>
    </row>
    <row r="2992" spans="2:2" x14ac:dyDescent="0.2">
      <c r="B2992" s="4"/>
    </row>
    <row r="2993" spans="2:2" x14ac:dyDescent="0.2">
      <c r="B2993" s="4"/>
    </row>
    <row r="2994" spans="2:2" x14ac:dyDescent="0.2">
      <c r="B2994" s="4"/>
    </row>
    <row r="2995" spans="2:2" x14ac:dyDescent="0.2">
      <c r="B2995" s="4"/>
    </row>
    <row r="2996" spans="2:2" x14ac:dyDescent="0.2">
      <c r="B2996" s="4"/>
    </row>
    <row r="2997" spans="2:2" x14ac:dyDescent="0.2">
      <c r="B2997" s="4"/>
    </row>
    <row r="2998" spans="2:2" x14ac:dyDescent="0.2">
      <c r="B2998" s="4"/>
    </row>
    <row r="2999" spans="2:2" x14ac:dyDescent="0.2">
      <c r="B2999" s="4"/>
    </row>
    <row r="3000" spans="2:2" x14ac:dyDescent="0.2">
      <c r="B3000" s="4"/>
    </row>
    <row r="3001" spans="2:2" x14ac:dyDescent="0.2">
      <c r="B3001" s="4"/>
    </row>
    <row r="3002" spans="2:2" x14ac:dyDescent="0.2">
      <c r="B3002" s="4"/>
    </row>
    <row r="3003" spans="2:2" x14ac:dyDescent="0.2">
      <c r="B3003" s="4"/>
    </row>
    <row r="3004" spans="2:2" x14ac:dyDescent="0.2">
      <c r="B3004" s="4"/>
    </row>
    <row r="3005" spans="2:2" x14ac:dyDescent="0.2">
      <c r="B3005" s="4"/>
    </row>
    <row r="3006" spans="2:2" x14ac:dyDescent="0.2">
      <c r="B3006" s="4"/>
    </row>
    <row r="3007" spans="2:2" x14ac:dyDescent="0.2">
      <c r="B3007" s="4"/>
    </row>
    <row r="3008" spans="2:2" x14ac:dyDescent="0.2">
      <c r="B3008" s="4"/>
    </row>
    <row r="3009" spans="2:2" x14ac:dyDescent="0.2">
      <c r="B3009" s="4"/>
    </row>
    <row r="3010" spans="2:2" x14ac:dyDescent="0.2">
      <c r="B3010" s="4"/>
    </row>
    <row r="3011" spans="2:2" x14ac:dyDescent="0.2">
      <c r="B3011" s="4"/>
    </row>
    <row r="3012" spans="2:2" x14ac:dyDescent="0.2">
      <c r="B3012" s="4"/>
    </row>
    <row r="3013" spans="2:2" x14ac:dyDescent="0.2">
      <c r="B3013" s="4"/>
    </row>
    <row r="3014" spans="2:2" x14ac:dyDescent="0.2">
      <c r="B3014" s="4"/>
    </row>
    <row r="3015" spans="2:2" x14ac:dyDescent="0.2">
      <c r="B3015" s="4"/>
    </row>
    <row r="3016" spans="2:2" x14ac:dyDescent="0.2">
      <c r="B3016" s="4"/>
    </row>
    <row r="3017" spans="2:2" x14ac:dyDescent="0.2">
      <c r="B3017" s="4"/>
    </row>
    <row r="3018" spans="2:2" x14ac:dyDescent="0.2">
      <c r="B3018" s="4"/>
    </row>
    <row r="3019" spans="2:2" x14ac:dyDescent="0.2">
      <c r="B3019" s="4"/>
    </row>
    <row r="3020" spans="2:2" x14ac:dyDescent="0.2">
      <c r="B3020" s="4"/>
    </row>
    <row r="3021" spans="2:2" x14ac:dyDescent="0.2">
      <c r="B3021" s="4"/>
    </row>
    <row r="3022" spans="2:2" x14ac:dyDescent="0.2">
      <c r="B3022" s="4"/>
    </row>
    <row r="3023" spans="2:2" x14ac:dyDescent="0.2">
      <c r="B3023" s="4"/>
    </row>
    <row r="3024" spans="2:2" x14ac:dyDescent="0.2">
      <c r="B3024" s="4"/>
    </row>
    <row r="3025" spans="2:2" x14ac:dyDescent="0.2">
      <c r="B3025" s="4"/>
    </row>
    <row r="3026" spans="2:2" x14ac:dyDescent="0.2">
      <c r="B3026" s="4"/>
    </row>
    <row r="3027" spans="2:2" x14ac:dyDescent="0.2">
      <c r="B3027" s="4"/>
    </row>
    <row r="3028" spans="2:2" x14ac:dyDescent="0.2">
      <c r="B3028" s="4"/>
    </row>
    <row r="3029" spans="2:2" x14ac:dyDescent="0.2">
      <c r="B3029" s="4"/>
    </row>
    <row r="3030" spans="2:2" x14ac:dyDescent="0.2">
      <c r="B3030" s="4"/>
    </row>
    <row r="3031" spans="2:2" x14ac:dyDescent="0.2">
      <c r="B3031" s="4"/>
    </row>
    <row r="3032" spans="2:2" x14ac:dyDescent="0.2">
      <c r="B3032" s="4"/>
    </row>
    <row r="3033" spans="2:2" x14ac:dyDescent="0.2">
      <c r="B3033" s="4"/>
    </row>
    <row r="3034" spans="2:2" x14ac:dyDescent="0.2">
      <c r="B3034" s="4"/>
    </row>
    <row r="3035" spans="2:2" x14ac:dyDescent="0.2">
      <c r="B3035" s="4"/>
    </row>
    <row r="3036" spans="2:2" x14ac:dyDescent="0.2">
      <c r="B3036" s="4"/>
    </row>
    <row r="3037" spans="2:2" x14ac:dyDescent="0.2">
      <c r="B3037" s="4"/>
    </row>
    <row r="3038" spans="2:2" x14ac:dyDescent="0.2">
      <c r="B3038" s="4"/>
    </row>
    <row r="3039" spans="2:2" x14ac:dyDescent="0.2">
      <c r="B3039" s="4"/>
    </row>
    <row r="3040" spans="2:2" x14ac:dyDescent="0.2">
      <c r="B3040" s="4"/>
    </row>
    <row r="3041" spans="2:2" x14ac:dyDescent="0.2">
      <c r="B3041" s="4"/>
    </row>
    <row r="3042" spans="2:2" x14ac:dyDescent="0.2">
      <c r="B3042" s="4"/>
    </row>
    <row r="3043" spans="2:2" x14ac:dyDescent="0.2">
      <c r="B3043" s="4"/>
    </row>
    <row r="3044" spans="2:2" x14ac:dyDescent="0.2">
      <c r="B3044" s="4"/>
    </row>
    <row r="3045" spans="2:2" x14ac:dyDescent="0.2">
      <c r="B3045" s="4"/>
    </row>
    <row r="3046" spans="2:2" x14ac:dyDescent="0.2">
      <c r="B3046" s="4"/>
    </row>
    <row r="3047" spans="2:2" x14ac:dyDescent="0.2">
      <c r="B3047" s="4"/>
    </row>
    <row r="3048" spans="2:2" x14ac:dyDescent="0.2">
      <c r="B3048" s="4"/>
    </row>
    <row r="3049" spans="2:2" x14ac:dyDescent="0.2">
      <c r="B3049" s="4"/>
    </row>
    <row r="3050" spans="2:2" x14ac:dyDescent="0.2">
      <c r="B3050" s="4"/>
    </row>
    <row r="3051" spans="2:2" x14ac:dyDescent="0.2">
      <c r="B3051" s="4"/>
    </row>
    <row r="3052" spans="2:2" x14ac:dyDescent="0.2">
      <c r="B3052" s="4"/>
    </row>
    <row r="3053" spans="2:2" x14ac:dyDescent="0.2">
      <c r="B3053" s="4"/>
    </row>
    <row r="3054" spans="2:2" x14ac:dyDescent="0.2">
      <c r="B3054" s="4"/>
    </row>
    <row r="3055" spans="2:2" x14ac:dyDescent="0.2">
      <c r="B3055" s="4"/>
    </row>
    <row r="3056" spans="2:2" x14ac:dyDescent="0.2">
      <c r="B3056" s="4"/>
    </row>
    <row r="3057" spans="2:2" x14ac:dyDescent="0.2">
      <c r="B3057" s="4"/>
    </row>
    <row r="3058" spans="2:2" x14ac:dyDescent="0.2">
      <c r="B3058" s="4"/>
    </row>
    <row r="3059" spans="2:2" x14ac:dyDescent="0.2">
      <c r="B3059" s="4"/>
    </row>
    <row r="3060" spans="2:2" x14ac:dyDescent="0.2">
      <c r="B3060" s="4"/>
    </row>
    <row r="3061" spans="2:2" x14ac:dyDescent="0.2">
      <c r="B3061" s="4"/>
    </row>
    <row r="3062" spans="2:2" x14ac:dyDescent="0.2">
      <c r="B3062" s="4"/>
    </row>
    <row r="3063" spans="2:2" x14ac:dyDescent="0.2">
      <c r="B3063" s="4"/>
    </row>
    <row r="3064" spans="2:2" x14ac:dyDescent="0.2">
      <c r="B3064" s="4"/>
    </row>
    <row r="3065" spans="2:2" x14ac:dyDescent="0.2">
      <c r="B3065" s="4"/>
    </row>
    <row r="3066" spans="2:2" x14ac:dyDescent="0.2">
      <c r="B3066" s="4"/>
    </row>
    <row r="3067" spans="2:2" x14ac:dyDescent="0.2">
      <c r="B3067" s="4"/>
    </row>
    <row r="3068" spans="2:2" x14ac:dyDescent="0.2">
      <c r="B3068" s="4"/>
    </row>
    <row r="3069" spans="2:2" x14ac:dyDescent="0.2">
      <c r="B3069" s="4"/>
    </row>
    <row r="3070" spans="2:2" x14ac:dyDescent="0.2">
      <c r="B3070" s="4"/>
    </row>
    <row r="3071" spans="2:2" x14ac:dyDescent="0.2">
      <c r="B3071" s="4"/>
    </row>
    <row r="3072" spans="2:2" x14ac:dyDescent="0.2">
      <c r="B3072" s="4"/>
    </row>
    <row r="3073" spans="2:2" x14ac:dyDescent="0.2">
      <c r="B3073" s="4"/>
    </row>
    <row r="3074" spans="2:2" x14ac:dyDescent="0.2">
      <c r="B3074" s="4"/>
    </row>
    <row r="3075" spans="2:2" x14ac:dyDescent="0.2">
      <c r="B3075" s="4"/>
    </row>
    <row r="3076" spans="2:2" x14ac:dyDescent="0.2">
      <c r="B3076" s="4"/>
    </row>
    <row r="3077" spans="2:2" x14ac:dyDescent="0.2">
      <c r="B3077" s="4"/>
    </row>
    <row r="3078" spans="2:2" x14ac:dyDescent="0.2">
      <c r="B3078" s="4"/>
    </row>
    <row r="3079" spans="2:2" x14ac:dyDescent="0.2">
      <c r="B3079" s="4"/>
    </row>
    <row r="3080" spans="2:2" x14ac:dyDescent="0.2">
      <c r="B3080" s="4"/>
    </row>
    <row r="3081" spans="2:2" x14ac:dyDescent="0.2">
      <c r="B3081" s="4"/>
    </row>
    <row r="3082" spans="2:2" x14ac:dyDescent="0.2">
      <c r="B3082" s="4"/>
    </row>
    <row r="3083" spans="2:2" x14ac:dyDescent="0.2">
      <c r="B3083" s="4"/>
    </row>
    <row r="3084" spans="2:2" x14ac:dyDescent="0.2">
      <c r="B3084" s="4"/>
    </row>
    <row r="3085" spans="2:2" x14ac:dyDescent="0.2">
      <c r="B3085" s="4"/>
    </row>
    <row r="3086" spans="2:2" x14ac:dyDescent="0.2">
      <c r="B3086" s="4"/>
    </row>
    <row r="3087" spans="2:2" x14ac:dyDescent="0.2">
      <c r="B3087" s="4"/>
    </row>
    <row r="3088" spans="2:2" x14ac:dyDescent="0.2">
      <c r="B3088" s="4"/>
    </row>
    <row r="3089" spans="2:2" x14ac:dyDescent="0.2">
      <c r="B3089" s="4"/>
    </row>
    <row r="3090" spans="2:2" x14ac:dyDescent="0.2">
      <c r="B3090" s="4"/>
    </row>
    <row r="3091" spans="2:2" x14ac:dyDescent="0.2">
      <c r="B3091" s="4"/>
    </row>
    <row r="3092" spans="2:2" x14ac:dyDescent="0.2">
      <c r="B3092" s="4"/>
    </row>
    <row r="3093" spans="2:2" x14ac:dyDescent="0.2">
      <c r="B3093" s="4"/>
    </row>
    <row r="3094" spans="2:2" x14ac:dyDescent="0.2">
      <c r="B3094" s="4"/>
    </row>
    <row r="3095" spans="2:2" x14ac:dyDescent="0.2">
      <c r="B3095" s="4"/>
    </row>
    <row r="3096" spans="2:2" x14ac:dyDescent="0.2">
      <c r="B3096" s="4"/>
    </row>
    <row r="3097" spans="2:2" x14ac:dyDescent="0.2">
      <c r="B3097" s="4"/>
    </row>
    <row r="3098" spans="2:2" x14ac:dyDescent="0.2">
      <c r="B3098" s="4"/>
    </row>
    <row r="3099" spans="2:2" x14ac:dyDescent="0.2">
      <c r="B3099" s="4"/>
    </row>
    <row r="3100" spans="2:2" x14ac:dyDescent="0.2">
      <c r="B3100" s="4"/>
    </row>
    <row r="3101" spans="2:2" x14ac:dyDescent="0.2">
      <c r="B3101" s="4"/>
    </row>
    <row r="3102" spans="2:2" x14ac:dyDescent="0.2">
      <c r="B3102" s="4"/>
    </row>
    <row r="3103" spans="2:2" x14ac:dyDescent="0.2">
      <c r="B3103" s="4"/>
    </row>
    <row r="3104" spans="2:2" x14ac:dyDescent="0.2">
      <c r="B3104" s="4"/>
    </row>
    <row r="3105" spans="2:2" x14ac:dyDescent="0.2">
      <c r="B3105" s="4"/>
    </row>
    <row r="3106" spans="2:2" x14ac:dyDescent="0.2">
      <c r="B3106" s="4"/>
    </row>
    <row r="3107" spans="2:2" x14ac:dyDescent="0.2">
      <c r="B3107" s="4"/>
    </row>
    <row r="3108" spans="2:2" x14ac:dyDescent="0.2">
      <c r="B3108" s="4"/>
    </row>
    <row r="3109" spans="2:2" x14ac:dyDescent="0.2">
      <c r="B3109" s="4"/>
    </row>
    <row r="3110" spans="2:2" x14ac:dyDescent="0.2">
      <c r="B3110" s="4"/>
    </row>
    <row r="3111" spans="2:2" x14ac:dyDescent="0.2">
      <c r="B3111" s="4"/>
    </row>
    <row r="3112" spans="2:2" x14ac:dyDescent="0.2">
      <c r="B3112" s="4"/>
    </row>
    <row r="3113" spans="2:2" x14ac:dyDescent="0.2">
      <c r="B3113" s="4"/>
    </row>
    <row r="3114" spans="2:2" x14ac:dyDescent="0.2">
      <c r="B3114" s="4"/>
    </row>
    <row r="3115" spans="2:2" x14ac:dyDescent="0.2">
      <c r="B3115" s="4"/>
    </row>
    <row r="3116" spans="2:2" x14ac:dyDescent="0.2">
      <c r="B3116" s="4"/>
    </row>
    <row r="3117" spans="2:2" x14ac:dyDescent="0.2">
      <c r="B3117" s="4"/>
    </row>
    <row r="3118" spans="2:2" x14ac:dyDescent="0.2">
      <c r="B3118" s="4"/>
    </row>
    <row r="3119" spans="2:2" x14ac:dyDescent="0.2">
      <c r="B3119" s="4"/>
    </row>
    <row r="3120" spans="2:2" x14ac:dyDescent="0.2">
      <c r="B3120" s="4"/>
    </row>
    <row r="3121" spans="2:2" x14ac:dyDescent="0.2">
      <c r="B3121" s="4"/>
    </row>
    <row r="3122" spans="2:2" x14ac:dyDescent="0.2">
      <c r="B3122" s="4"/>
    </row>
    <row r="3123" spans="2:2" x14ac:dyDescent="0.2">
      <c r="B3123" s="4"/>
    </row>
    <row r="3124" spans="2:2" x14ac:dyDescent="0.2">
      <c r="B3124" s="4"/>
    </row>
    <row r="3125" spans="2:2" x14ac:dyDescent="0.2">
      <c r="B3125" s="4"/>
    </row>
    <row r="3126" spans="2:2" x14ac:dyDescent="0.2">
      <c r="B3126" s="4"/>
    </row>
    <row r="3127" spans="2:2" x14ac:dyDescent="0.2">
      <c r="B3127" s="4"/>
    </row>
    <row r="3128" spans="2:2" x14ac:dyDescent="0.2">
      <c r="B3128" s="4"/>
    </row>
    <row r="3129" spans="2:2" x14ac:dyDescent="0.2">
      <c r="B3129" s="4"/>
    </row>
    <row r="3130" spans="2:2" x14ac:dyDescent="0.2">
      <c r="B3130" s="4"/>
    </row>
    <row r="3131" spans="2:2" x14ac:dyDescent="0.2">
      <c r="B3131" s="4"/>
    </row>
    <row r="3132" spans="2:2" x14ac:dyDescent="0.2">
      <c r="B3132" s="4"/>
    </row>
    <row r="3133" spans="2:2" x14ac:dyDescent="0.2">
      <c r="B3133" s="4"/>
    </row>
    <row r="3134" spans="2:2" x14ac:dyDescent="0.2">
      <c r="B3134" s="4"/>
    </row>
    <row r="3135" spans="2:2" x14ac:dyDescent="0.2">
      <c r="B3135" s="4"/>
    </row>
    <row r="3136" spans="2:2" x14ac:dyDescent="0.2">
      <c r="B3136" s="4"/>
    </row>
    <row r="3137" spans="2:2" x14ac:dyDescent="0.2">
      <c r="B3137" s="4"/>
    </row>
    <row r="3138" spans="2:2" x14ac:dyDescent="0.2">
      <c r="B3138" s="4"/>
    </row>
    <row r="3139" spans="2:2" x14ac:dyDescent="0.2">
      <c r="B3139" s="4"/>
    </row>
    <row r="3140" spans="2:2" x14ac:dyDescent="0.2">
      <c r="B3140" s="4"/>
    </row>
    <row r="3141" spans="2:2" x14ac:dyDescent="0.2">
      <c r="B3141" s="4"/>
    </row>
    <row r="3142" spans="2:2" x14ac:dyDescent="0.2">
      <c r="B3142" s="4"/>
    </row>
    <row r="3143" spans="2:2" x14ac:dyDescent="0.2">
      <c r="B3143" s="4"/>
    </row>
    <row r="3144" spans="2:2" x14ac:dyDescent="0.2">
      <c r="B3144" s="4"/>
    </row>
    <row r="3145" spans="2:2" x14ac:dyDescent="0.2">
      <c r="B3145" s="4"/>
    </row>
    <row r="3146" spans="2:2" x14ac:dyDescent="0.2">
      <c r="B3146" s="4"/>
    </row>
    <row r="3147" spans="2:2" x14ac:dyDescent="0.2">
      <c r="B3147" s="4"/>
    </row>
    <row r="3148" spans="2:2" x14ac:dyDescent="0.2">
      <c r="B3148" s="4"/>
    </row>
    <row r="3149" spans="2:2" x14ac:dyDescent="0.2">
      <c r="B3149" s="4"/>
    </row>
    <row r="3150" spans="2:2" x14ac:dyDescent="0.2">
      <c r="B3150" s="4"/>
    </row>
    <row r="3151" spans="2:2" x14ac:dyDescent="0.2">
      <c r="B3151" s="4"/>
    </row>
    <row r="3152" spans="2:2" x14ac:dyDescent="0.2">
      <c r="B3152" s="4"/>
    </row>
    <row r="3153" spans="2:2" x14ac:dyDescent="0.2">
      <c r="B3153" s="4"/>
    </row>
    <row r="3154" spans="2:2" x14ac:dyDescent="0.2">
      <c r="B3154" s="4"/>
    </row>
    <row r="3155" spans="2:2" x14ac:dyDescent="0.2">
      <c r="B3155" s="4"/>
    </row>
    <row r="3156" spans="2:2" x14ac:dyDescent="0.2">
      <c r="B3156" s="4"/>
    </row>
    <row r="3157" spans="2:2" x14ac:dyDescent="0.2">
      <c r="B3157" s="4"/>
    </row>
    <row r="3158" spans="2:2" x14ac:dyDescent="0.2">
      <c r="B3158" s="4"/>
    </row>
    <row r="3159" spans="2:2" x14ac:dyDescent="0.2">
      <c r="B3159" s="4"/>
    </row>
    <row r="3160" spans="2:2" x14ac:dyDescent="0.2">
      <c r="B3160" s="4"/>
    </row>
    <row r="3161" spans="2:2" x14ac:dyDescent="0.2">
      <c r="B3161" s="4"/>
    </row>
    <row r="3162" spans="2:2" x14ac:dyDescent="0.2">
      <c r="B3162" s="4"/>
    </row>
    <row r="3163" spans="2:2" x14ac:dyDescent="0.2">
      <c r="B3163" s="4"/>
    </row>
    <row r="3164" spans="2:2" x14ac:dyDescent="0.2">
      <c r="B3164" s="4"/>
    </row>
    <row r="3165" spans="2:2" x14ac:dyDescent="0.2">
      <c r="B3165" s="4"/>
    </row>
    <row r="3166" spans="2:2" x14ac:dyDescent="0.2">
      <c r="B3166" s="4"/>
    </row>
    <row r="3167" spans="2:2" x14ac:dyDescent="0.2">
      <c r="B3167" s="4"/>
    </row>
    <row r="3168" spans="2:2" x14ac:dyDescent="0.2">
      <c r="B3168" s="4"/>
    </row>
    <row r="3169" spans="2:2" x14ac:dyDescent="0.2">
      <c r="B3169" s="4"/>
    </row>
    <row r="3170" spans="2:2" x14ac:dyDescent="0.2">
      <c r="B3170" s="4"/>
    </row>
    <row r="3171" spans="2:2" x14ac:dyDescent="0.2">
      <c r="B3171" s="4"/>
    </row>
    <row r="3172" spans="2:2" x14ac:dyDescent="0.2">
      <c r="B3172" s="4"/>
    </row>
    <row r="3173" spans="2:2" x14ac:dyDescent="0.2">
      <c r="B3173" s="4"/>
    </row>
    <row r="3174" spans="2:2" x14ac:dyDescent="0.2">
      <c r="B3174" s="4"/>
    </row>
    <row r="3175" spans="2:2" x14ac:dyDescent="0.2">
      <c r="B3175" s="4"/>
    </row>
    <row r="3176" spans="2:2" x14ac:dyDescent="0.2">
      <c r="B3176" s="4"/>
    </row>
    <row r="3177" spans="2:2" x14ac:dyDescent="0.2">
      <c r="B3177" s="4"/>
    </row>
    <row r="3178" spans="2:2" x14ac:dyDescent="0.2">
      <c r="B3178" s="4"/>
    </row>
    <row r="3179" spans="2:2" x14ac:dyDescent="0.2">
      <c r="B3179" s="4"/>
    </row>
    <row r="3180" spans="2:2" x14ac:dyDescent="0.2">
      <c r="B3180" s="4"/>
    </row>
    <row r="3181" spans="2:2" x14ac:dyDescent="0.2">
      <c r="B3181" s="4"/>
    </row>
    <row r="3182" spans="2:2" x14ac:dyDescent="0.2">
      <c r="B3182" s="4"/>
    </row>
    <row r="3183" spans="2:2" x14ac:dyDescent="0.2">
      <c r="B3183" s="4"/>
    </row>
    <row r="3184" spans="2:2" x14ac:dyDescent="0.2">
      <c r="B3184" s="4"/>
    </row>
    <row r="3185" spans="2:2" x14ac:dyDescent="0.2">
      <c r="B3185" s="4"/>
    </row>
    <row r="3186" spans="2:2" x14ac:dyDescent="0.2">
      <c r="B3186" s="4"/>
    </row>
    <row r="3187" spans="2:2" x14ac:dyDescent="0.2">
      <c r="B3187" s="4"/>
    </row>
    <row r="3188" spans="2:2" x14ac:dyDescent="0.2">
      <c r="B3188" s="4"/>
    </row>
    <row r="3189" spans="2:2" x14ac:dyDescent="0.2">
      <c r="B3189" s="4"/>
    </row>
    <row r="3190" spans="2:2" x14ac:dyDescent="0.2">
      <c r="B3190" s="4"/>
    </row>
    <row r="3191" spans="2:2" x14ac:dyDescent="0.2">
      <c r="B3191" s="4"/>
    </row>
    <row r="3192" spans="2:2" x14ac:dyDescent="0.2">
      <c r="B3192" s="4"/>
    </row>
    <row r="3193" spans="2:2" x14ac:dyDescent="0.2">
      <c r="B3193" s="4"/>
    </row>
    <row r="3194" spans="2:2" x14ac:dyDescent="0.2">
      <c r="B3194" s="4"/>
    </row>
    <row r="3195" spans="2:2" x14ac:dyDescent="0.2">
      <c r="B3195" s="4"/>
    </row>
    <row r="3196" spans="2:2" x14ac:dyDescent="0.2">
      <c r="B3196" s="4"/>
    </row>
    <row r="3197" spans="2:2" x14ac:dyDescent="0.2">
      <c r="B3197" s="4"/>
    </row>
    <row r="3198" spans="2:2" x14ac:dyDescent="0.2">
      <c r="B3198" s="4"/>
    </row>
    <row r="3199" spans="2:2" x14ac:dyDescent="0.2">
      <c r="B3199" s="4"/>
    </row>
    <row r="3200" spans="2:2" x14ac:dyDescent="0.2">
      <c r="B3200" s="4"/>
    </row>
    <row r="3201" spans="2:2" x14ac:dyDescent="0.2">
      <c r="B3201" s="4"/>
    </row>
    <row r="3202" spans="2:2" x14ac:dyDescent="0.2">
      <c r="B3202" s="4"/>
    </row>
    <row r="3203" spans="2:2" x14ac:dyDescent="0.2">
      <c r="B3203" s="4"/>
    </row>
    <row r="3204" spans="2:2" x14ac:dyDescent="0.2">
      <c r="B3204" s="4"/>
    </row>
    <row r="3205" spans="2:2" x14ac:dyDescent="0.2">
      <c r="B3205" s="4"/>
    </row>
    <row r="3206" spans="2:2" x14ac:dyDescent="0.2">
      <c r="B3206" s="4"/>
    </row>
    <row r="3207" spans="2:2" x14ac:dyDescent="0.2">
      <c r="B3207" s="4"/>
    </row>
    <row r="3208" spans="2:2" x14ac:dyDescent="0.2">
      <c r="B3208" s="4"/>
    </row>
    <row r="3209" spans="2:2" x14ac:dyDescent="0.2">
      <c r="B3209" s="4"/>
    </row>
    <row r="3210" spans="2:2" x14ac:dyDescent="0.2">
      <c r="B3210" s="4"/>
    </row>
    <row r="3211" spans="2:2" x14ac:dyDescent="0.2">
      <c r="B3211" s="4"/>
    </row>
    <row r="3212" spans="2:2" x14ac:dyDescent="0.2">
      <c r="B3212" s="4"/>
    </row>
    <row r="3213" spans="2:2" x14ac:dyDescent="0.2">
      <c r="B3213" s="4"/>
    </row>
    <row r="3214" spans="2:2" x14ac:dyDescent="0.2">
      <c r="B3214" s="4"/>
    </row>
    <row r="3215" spans="2:2" x14ac:dyDescent="0.2">
      <c r="B3215" s="4"/>
    </row>
    <row r="3216" spans="2:2" x14ac:dyDescent="0.2">
      <c r="B3216" s="4"/>
    </row>
    <row r="3217" spans="2:2" x14ac:dyDescent="0.2">
      <c r="B3217" s="4"/>
    </row>
    <row r="3218" spans="2:2" x14ac:dyDescent="0.2">
      <c r="B3218" s="4"/>
    </row>
    <row r="3219" spans="2:2" x14ac:dyDescent="0.2">
      <c r="B3219" s="4"/>
    </row>
    <row r="3220" spans="2:2" x14ac:dyDescent="0.2">
      <c r="B3220" s="4"/>
    </row>
    <row r="3221" spans="2:2" x14ac:dyDescent="0.2">
      <c r="B3221" s="4"/>
    </row>
    <row r="3222" spans="2:2" x14ac:dyDescent="0.2">
      <c r="B3222" s="4"/>
    </row>
    <row r="3223" spans="2:2" x14ac:dyDescent="0.2">
      <c r="B3223" s="4"/>
    </row>
    <row r="3224" spans="2:2" x14ac:dyDescent="0.2">
      <c r="B3224" s="4"/>
    </row>
    <row r="3225" spans="2:2" x14ac:dyDescent="0.2">
      <c r="B3225" s="4"/>
    </row>
    <row r="3226" spans="2:2" x14ac:dyDescent="0.2">
      <c r="B3226" s="4"/>
    </row>
    <row r="3227" spans="2:2" x14ac:dyDescent="0.2">
      <c r="B3227" s="4"/>
    </row>
    <row r="3228" spans="2:2" x14ac:dyDescent="0.2">
      <c r="B3228" s="4"/>
    </row>
    <row r="3229" spans="2:2" x14ac:dyDescent="0.2">
      <c r="B3229" s="4"/>
    </row>
    <row r="3230" spans="2:2" x14ac:dyDescent="0.2">
      <c r="B3230" s="4"/>
    </row>
    <row r="3231" spans="2:2" x14ac:dyDescent="0.2">
      <c r="B3231" s="4"/>
    </row>
    <row r="3232" spans="2:2" x14ac:dyDescent="0.2">
      <c r="B3232" s="4"/>
    </row>
    <row r="3233" spans="2:2" x14ac:dyDescent="0.2">
      <c r="B3233" s="4"/>
    </row>
    <row r="3234" spans="2:2" x14ac:dyDescent="0.2">
      <c r="B3234" s="4"/>
    </row>
    <row r="3235" spans="2:2" x14ac:dyDescent="0.2">
      <c r="B3235" s="4"/>
    </row>
    <row r="3236" spans="2:2" x14ac:dyDescent="0.2">
      <c r="B3236" s="4"/>
    </row>
    <row r="3237" spans="2:2" x14ac:dyDescent="0.2">
      <c r="B3237" s="4"/>
    </row>
    <row r="3238" spans="2:2" x14ac:dyDescent="0.2">
      <c r="B3238" s="4"/>
    </row>
    <row r="3239" spans="2:2" x14ac:dyDescent="0.2">
      <c r="B3239" s="4"/>
    </row>
    <row r="3240" spans="2:2" x14ac:dyDescent="0.2">
      <c r="B3240" s="4"/>
    </row>
    <row r="3241" spans="2:2" x14ac:dyDescent="0.2">
      <c r="B3241" s="4"/>
    </row>
    <row r="3242" spans="2:2" x14ac:dyDescent="0.2">
      <c r="B3242" s="4"/>
    </row>
    <row r="3243" spans="2:2" x14ac:dyDescent="0.2">
      <c r="B3243" s="4"/>
    </row>
    <row r="3244" spans="2:2" x14ac:dyDescent="0.2">
      <c r="B3244" s="4"/>
    </row>
    <row r="3245" spans="2:2" x14ac:dyDescent="0.2">
      <c r="B3245" s="4"/>
    </row>
    <row r="3246" spans="2:2" x14ac:dyDescent="0.2">
      <c r="B3246" s="4"/>
    </row>
    <row r="3247" spans="2:2" x14ac:dyDescent="0.2">
      <c r="B3247" s="4"/>
    </row>
    <row r="3248" spans="2:2" x14ac:dyDescent="0.2">
      <c r="B3248" s="4"/>
    </row>
    <row r="3249" spans="2:2" x14ac:dyDescent="0.2">
      <c r="B3249" s="4"/>
    </row>
    <row r="3250" spans="2:2" x14ac:dyDescent="0.2">
      <c r="B3250" s="4"/>
    </row>
    <row r="3251" spans="2:2" x14ac:dyDescent="0.2">
      <c r="B3251" s="4"/>
    </row>
    <row r="3252" spans="2:2" x14ac:dyDescent="0.2">
      <c r="B3252" s="4"/>
    </row>
    <row r="3253" spans="2:2" x14ac:dyDescent="0.2">
      <c r="B3253" s="4"/>
    </row>
    <row r="3254" spans="2:2" x14ac:dyDescent="0.2">
      <c r="B3254" s="4"/>
    </row>
    <row r="3255" spans="2:2" x14ac:dyDescent="0.2">
      <c r="B3255" s="4"/>
    </row>
    <row r="3256" spans="2:2" x14ac:dyDescent="0.2">
      <c r="B3256" s="4"/>
    </row>
    <row r="3257" spans="2:2" x14ac:dyDescent="0.2">
      <c r="B3257" s="4"/>
    </row>
    <row r="3258" spans="2:2" x14ac:dyDescent="0.2">
      <c r="B3258" s="4"/>
    </row>
    <row r="3259" spans="2:2" x14ac:dyDescent="0.2">
      <c r="B3259" s="4"/>
    </row>
    <row r="3260" spans="2:2" x14ac:dyDescent="0.2">
      <c r="B3260" s="4"/>
    </row>
    <row r="3261" spans="2:2" x14ac:dyDescent="0.2">
      <c r="B3261" s="4"/>
    </row>
    <row r="3262" spans="2:2" x14ac:dyDescent="0.2">
      <c r="B3262" s="4"/>
    </row>
    <row r="3263" spans="2:2" x14ac:dyDescent="0.2">
      <c r="B3263" s="4"/>
    </row>
    <row r="3264" spans="2:2" x14ac:dyDescent="0.2">
      <c r="B3264" s="4"/>
    </row>
    <row r="3265" spans="2:2" x14ac:dyDescent="0.2">
      <c r="B3265" s="4"/>
    </row>
    <row r="3266" spans="2:2" x14ac:dyDescent="0.2">
      <c r="B3266" s="4"/>
    </row>
    <row r="3267" spans="2:2" x14ac:dyDescent="0.2">
      <c r="B3267" s="4"/>
    </row>
    <row r="3268" spans="2:2" x14ac:dyDescent="0.2">
      <c r="B3268" s="4"/>
    </row>
    <row r="3269" spans="2:2" x14ac:dyDescent="0.2">
      <c r="B3269" s="4"/>
    </row>
    <row r="3270" spans="2:2" x14ac:dyDescent="0.2">
      <c r="B3270" s="4"/>
    </row>
    <row r="3271" spans="2:2" x14ac:dyDescent="0.2">
      <c r="B3271" s="4"/>
    </row>
    <row r="3272" spans="2:2" x14ac:dyDescent="0.2">
      <c r="B3272" s="4"/>
    </row>
    <row r="3273" spans="2:2" x14ac:dyDescent="0.2">
      <c r="B3273" s="4"/>
    </row>
    <row r="3274" spans="2:2" x14ac:dyDescent="0.2">
      <c r="B3274" s="4"/>
    </row>
    <row r="3275" spans="2:2" x14ac:dyDescent="0.2">
      <c r="B3275" s="4"/>
    </row>
    <row r="3276" spans="2:2" x14ac:dyDescent="0.2">
      <c r="B3276" s="4"/>
    </row>
    <row r="3277" spans="2:2" x14ac:dyDescent="0.2">
      <c r="B3277" s="4"/>
    </row>
    <row r="3278" spans="2:2" x14ac:dyDescent="0.2">
      <c r="B3278" s="4"/>
    </row>
    <row r="3279" spans="2:2" x14ac:dyDescent="0.2">
      <c r="B3279" s="4"/>
    </row>
    <row r="3280" spans="2:2" x14ac:dyDescent="0.2">
      <c r="B3280" s="4"/>
    </row>
    <row r="3281" spans="2:2" x14ac:dyDescent="0.2">
      <c r="B3281" s="4"/>
    </row>
    <row r="3282" spans="2:2" x14ac:dyDescent="0.2">
      <c r="B3282" s="4"/>
    </row>
    <row r="3283" spans="2:2" x14ac:dyDescent="0.2">
      <c r="B3283" s="4"/>
    </row>
    <row r="3284" spans="2:2" x14ac:dyDescent="0.2">
      <c r="B3284" s="4"/>
    </row>
    <row r="3285" spans="2:2" x14ac:dyDescent="0.2">
      <c r="B3285" s="4"/>
    </row>
    <row r="3286" spans="2:2" x14ac:dyDescent="0.2">
      <c r="B3286" s="4"/>
    </row>
    <row r="3287" spans="2:2" x14ac:dyDescent="0.2">
      <c r="B3287" s="4"/>
    </row>
    <row r="3288" spans="2:2" x14ac:dyDescent="0.2">
      <c r="B3288" s="4"/>
    </row>
    <row r="3289" spans="2:2" x14ac:dyDescent="0.2">
      <c r="B3289" s="4"/>
    </row>
    <row r="3290" spans="2:2" x14ac:dyDescent="0.2">
      <c r="B3290" s="4"/>
    </row>
    <row r="3291" spans="2:2" x14ac:dyDescent="0.2">
      <c r="B3291" s="4"/>
    </row>
    <row r="3292" spans="2:2" x14ac:dyDescent="0.2">
      <c r="B3292" s="4"/>
    </row>
    <row r="3293" spans="2:2" x14ac:dyDescent="0.2">
      <c r="B3293" s="4"/>
    </row>
    <row r="3294" spans="2:2" x14ac:dyDescent="0.2">
      <c r="B3294" s="4"/>
    </row>
    <row r="3295" spans="2:2" x14ac:dyDescent="0.2">
      <c r="B3295" s="4"/>
    </row>
    <row r="3296" spans="2:2" x14ac:dyDescent="0.2">
      <c r="B3296" s="4"/>
    </row>
    <row r="3297" spans="2:2" x14ac:dyDescent="0.2">
      <c r="B3297" s="4"/>
    </row>
    <row r="3298" spans="2:2" x14ac:dyDescent="0.2">
      <c r="B3298" s="4"/>
    </row>
    <row r="3299" spans="2:2" x14ac:dyDescent="0.2">
      <c r="B3299" s="4"/>
    </row>
    <row r="3300" spans="2:2" x14ac:dyDescent="0.2">
      <c r="B3300" s="4"/>
    </row>
    <row r="3301" spans="2:2" x14ac:dyDescent="0.2">
      <c r="B3301" s="4"/>
    </row>
    <row r="3302" spans="2:2" x14ac:dyDescent="0.2">
      <c r="B3302" s="4"/>
    </row>
    <row r="3303" spans="2:2" x14ac:dyDescent="0.2">
      <c r="B3303" s="4"/>
    </row>
    <row r="3304" spans="2:2" x14ac:dyDescent="0.2">
      <c r="B3304" s="4"/>
    </row>
    <row r="3305" spans="2:2" x14ac:dyDescent="0.2">
      <c r="B3305" s="4"/>
    </row>
    <row r="3306" spans="2:2" x14ac:dyDescent="0.2">
      <c r="B3306" s="4"/>
    </row>
    <row r="3307" spans="2:2" x14ac:dyDescent="0.2">
      <c r="B3307" s="4"/>
    </row>
    <row r="3308" spans="2:2" x14ac:dyDescent="0.2">
      <c r="B3308" s="4"/>
    </row>
    <row r="3309" spans="2:2" x14ac:dyDescent="0.2">
      <c r="B3309" s="4"/>
    </row>
    <row r="3310" spans="2:2" x14ac:dyDescent="0.2">
      <c r="B3310" s="4"/>
    </row>
    <row r="3311" spans="2:2" x14ac:dyDescent="0.2">
      <c r="B3311" s="4"/>
    </row>
    <row r="3312" spans="2:2" x14ac:dyDescent="0.2">
      <c r="B3312" s="4"/>
    </row>
    <row r="3313" spans="2:2" x14ac:dyDescent="0.2">
      <c r="B3313" s="4"/>
    </row>
    <row r="3314" spans="2:2" x14ac:dyDescent="0.2">
      <c r="B3314" s="4"/>
    </row>
    <row r="3315" spans="2:2" x14ac:dyDescent="0.2">
      <c r="B3315" s="4"/>
    </row>
    <row r="3316" spans="2:2" x14ac:dyDescent="0.2">
      <c r="B3316" s="4"/>
    </row>
    <row r="3317" spans="2:2" x14ac:dyDescent="0.2">
      <c r="B3317" s="4"/>
    </row>
    <row r="3318" spans="2:2" x14ac:dyDescent="0.2">
      <c r="B3318" s="4"/>
    </row>
    <row r="3319" spans="2:2" x14ac:dyDescent="0.2">
      <c r="B3319" s="4"/>
    </row>
    <row r="3320" spans="2:2" x14ac:dyDescent="0.2">
      <c r="B3320" s="4"/>
    </row>
    <row r="3321" spans="2:2" x14ac:dyDescent="0.2">
      <c r="B3321" s="4"/>
    </row>
    <row r="3322" spans="2:2" x14ac:dyDescent="0.2">
      <c r="B3322" s="4"/>
    </row>
    <row r="3323" spans="2:2" x14ac:dyDescent="0.2">
      <c r="B3323" s="4"/>
    </row>
    <row r="3324" spans="2:2" x14ac:dyDescent="0.2">
      <c r="B3324" s="4"/>
    </row>
    <row r="3325" spans="2:2" x14ac:dyDescent="0.2">
      <c r="B3325" s="4"/>
    </row>
    <row r="3326" spans="2:2" x14ac:dyDescent="0.2">
      <c r="B3326" s="4"/>
    </row>
    <row r="3327" spans="2:2" x14ac:dyDescent="0.2">
      <c r="B3327" s="4"/>
    </row>
    <row r="3328" spans="2:2" x14ac:dyDescent="0.2">
      <c r="B3328" s="4"/>
    </row>
    <row r="3329" spans="2:2" x14ac:dyDescent="0.2">
      <c r="B3329" s="4"/>
    </row>
    <row r="3330" spans="2:2" x14ac:dyDescent="0.2">
      <c r="B3330" s="4"/>
    </row>
    <row r="3331" spans="2:2" x14ac:dyDescent="0.2">
      <c r="B3331" s="4"/>
    </row>
    <row r="3332" spans="2:2" x14ac:dyDescent="0.2">
      <c r="B3332" s="4"/>
    </row>
    <row r="3333" spans="2:2" x14ac:dyDescent="0.2">
      <c r="B3333" s="4"/>
    </row>
    <row r="3334" spans="2:2" x14ac:dyDescent="0.2">
      <c r="B3334" s="4"/>
    </row>
    <row r="3335" spans="2:2" x14ac:dyDescent="0.2">
      <c r="B3335" s="4"/>
    </row>
    <row r="3336" spans="2:2" x14ac:dyDescent="0.2">
      <c r="B3336" s="4"/>
    </row>
    <row r="3337" spans="2:2" x14ac:dyDescent="0.2">
      <c r="B3337" s="4"/>
    </row>
    <row r="3338" spans="2:2" x14ac:dyDescent="0.2">
      <c r="B3338" s="4"/>
    </row>
    <row r="3339" spans="2:2" x14ac:dyDescent="0.2">
      <c r="B3339" s="4"/>
    </row>
    <row r="3340" spans="2:2" x14ac:dyDescent="0.2">
      <c r="B3340" s="4"/>
    </row>
    <row r="3341" spans="2:2" x14ac:dyDescent="0.2">
      <c r="B3341" s="4"/>
    </row>
    <row r="3342" spans="2:2" x14ac:dyDescent="0.2">
      <c r="B3342" s="4"/>
    </row>
    <row r="3343" spans="2:2" x14ac:dyDescent="0.2">
      <c r="B3343" s="4"/>
    </row>
    <row r="3344" spans="2:2" x14ac:dyDescent="0.2">
      <c r="B3344" s="4"/>
    </row>
    <row r="3345" spans="2:2" x14ac:dyDescent="0.2">
      <c r="B3345" s="4"/>
    </row>
    <row r="3346" spans="2:2" x14ac:dyDescent="0.2">
      <c r="B3346" s="4"/>
    </row>
    <row r="3347" spans="2:2" x14ac:dyDescent="0.2">
      <c r="B3347" s="4"/>
    </row>
    <row r="3348" spans="2:2" x14ac:dyDescent="0.2">
      <c r="B3348" s="4"/>
    </row>
    <row r="3349" spans="2:2" x14ac:dyDescent="0.2">
      <c r="B3349" s="4"/>
    </row>
    <row r="3350" spans="2:2" x14ac:dyDescent="0.2">
      <c r="B3350" s="4"/>
    </row>
    <row r="3351" spans="2:2" x14ac:dyDescent="0.2">
      <c r="B3351" s="4"/>
    </row>
    <row r="3352" spans="2:2" x14ac:dyDescent="0.2">
      <c r="B3352" s="4"/>
    </row>
    <row r="3353" spans="2:2" x14ac:dyDescent="0.2">
      <c r="B3353" s="4"/>
    </row>
    <row r="3354" spans="2:2" x14ac:dyDescent="0.2">
      <c r="B3354" s="4"/>
    </row>
    <row r="3355" spans="2:2" x14ac:dyDescent="0.2">
      <c r="B3355" s="4"/>
    </row>
    <row r="3356" spans="2:2" x14ac:dyDescent="0.2">
      <c r="B3356" s="4"/>
    </row>
    <row r="3357" spans="2:2" x14ac:dyDescent="0.2">
      <c r="B3357" s="4"/>
    </row>
    <row r="3358" spans="2:2" x14ac:dyDescent="0.2">
      <c r="B3358" s="4"/>
    </row>
    <row r="3359" spans="2:2" x14ac:dyDescent="0.2">
      <c r="B3359" s="4"/>
    </row>
    <row r="3360" spans="2:2" x14ac:dyDescent="0.2">
      <c r="B3360" s="4"/>
    </row>
    <row r="3361" spans="2:2" x14ac:dyDescent="0.2">
      <c r="B3361" s="4"/>
    </row>
    <row r="3362" spans="2:2" x14ac:dyDescent="0.2">
      <c r="B3362" s="4"/>
    </row>
    <row r="3363" spans="2:2" x14ac:dyDescent="0.2">
      <c r="B3363" s="4"/>
    </row>
    <row r="3364" spans="2:2" x14ac:dyDescent="0.2">
      <c r="B3364" s="4"/>
    </row>
    <row r="3365" spans="2:2" x14ac:dyDescent="0.2">
      <c r="B3365" s="4"/>
    </row>
    <row r="3366" spans="2:2" x14ac:dyDescent="0.2">
      <c r="B3366" s="4"/>
    </row>
    <row r="3367" spans="2:2" x14ac:dyDescent="0.2">
      <c r="B3367" s="4"/>
    </row>
    <row r="3368" spans="2:2" x14ac:dyDescent="0.2">
      <c r="B3368" s="4"/>
    </row>
    <row r="3369" spans="2:2" x14ac:dyDescent="0.2">
      <c r="B3369" s="4"/>
    </row>
    <row r="3370" spans="2:2" x14ac:dyDescent="0.2">
      <c r="B3370" s="4"/>
    </row>
    <row r="3371" spans="2:2" x14ac:dyDescent="0.2">
      <c r="B3371" s="4"/>
    </row>
    <row r="3372" spans="2:2" x14ac:dyDescent="0.2">
      <c r="B3372" s="4"/>
    </row>
    <row r="3373" spans="2:2" x14ac:dyDescent="0.2">
      <c r="B3373" s="4"/>
    </row>
    <row r="3374" spans="2:2" x14ac:dyDescent="0.2">
      <c r="B3374" s="4"/>
    </row>
    <row r="3375" spans="2:2" x14ac:dyDescent="0.2">
      <c r="B3375" s="4"/>
    </row>
    <row r="3376" spans="2:2" x14ac:dyDescent="0.2">
      <c r="B3376" s="4"/>
    </row>
    <row r="3377" spans="2:2" x14ac:dyDescent="0.2">
      <c r="B3377" s="4"/>
    </row>
    <row r="3378" spans="2:2" x14ac:dyDescent="0.2">
      <c r="B3378" s="4"/>
    </row>
    <row r="3379" spans="2:2" x14ac:dyDescent="0.2">
      <c r="B3379" s="4"/>
    </row>
    <row r="3380" spans="2:2" x14ac:dyDescent="0.2">
      <c r="B3380" s="4"/>
    </row>
    <row r="3381" spans="2:2" x14ac:dyDescent="0.2">
      <c r="B3381" s="4"/>
    </row>
    <row r="3382" spans="2:2" x14ac:dyDescent="0.2">
      <c r="B3382" s="4"/>
    </row>
    <row r="3383" spans="2:2" x14ac:dyDescent="0.2">
      <c r="B3383" s="4"/>
    </row>
    <row r="3384" spans="2:2" x14ac:dyDescent="0.2">
      <c r="B3384" s="4"/>
    </row>
    <row r="3385" spans="2:2" x14ac:dyDescent="0.2">
      <c r="B3385" s="4"/>
    </row>
    <row r="3386" spans="2:2" x14ac:dyDescent="0.2">
      <c r="B3386" s="4"/>
    </row>
    <row r="3387" spans="2:2" x14ac:dyDescent="0.2">
      <c r="B3387" s="4"/>
    </row>
    <row r="3388" spans="2:2" x14ac:dyDescent="0.2">
      <c r="B3388" s="4"/>
    </row>
    <row r="3389" spans="2:2" x14ac:dyDescent="0.2">
      <c r="B3389" s="4"/>
    </row>
    <row r="3390" spans="2:2" x14ac:dyDescent="0.2">
      <c r="B3390" s="4"/>
    </row>
    <row r="3391" spans="2:2" x14ac:dyDescent="0.2">
      <c r="B3391" s="4"/>
    </row>
    <row r="3392" spans="2:2" x14ac:dyDescent="0.2">
      <c r="B3392" s="4"/>
    </row>
    <row r="3393" spans="2:2" x14ac:dyDescent="0.2">
      <c r="B3393" s="4"/>
    </row>
    <row r="3394" spans="2:2" x14ac:dyDescent="0.2">
      <c r="B3394" s="4"/>
    </row>
    <row r="3395" spans="2:2" x14ac:dyDescent="0.2">
      <c r="B3395" s="4"/>
    </row>
    <row r="3396" spans="2:2" x14ac:dyDescent="0.2">
      <c r="B3396" s="4"/>
    </row>
    <row r="3397" spans="2:2" x14ac:dyDescent="0.2">
      <c r="B3397" s="4"/>
    </row>
    <row r="3398" spans="2:2" x14ac:dyDescent="0.2">
      <c r="B3398" s="4"/>
    </row>
    <row r="3399" spans="2:2" x14ac:dyDescent="0.2">
      <c r="B3399" s="4"/>
    </row>
    <row r="3400" spans="2:2" x14ac:dyDescent="0.2">
      <c r="B3400" s="4"/>
    </row>
    <row r="3401" spans="2:2" x14ac:dyDescent="0.2">
      <c r="B3401" s="4"/>
    </row>
    <row r="3402" spans="2:2" x14ac:dyDescent="0.2">
      <c r="B3402" s="4"/>
    </row>
    <row r="3403" spans="2:2" x14ac:dyDescent="0.2">
      <c r="B3403" s="4"/>
    </row>
    <row r="3404" spans="2:2" x14ac:dyDescent="0.2">
      <c r="B3404" s="4"/>
    </row>
    <row r="3405" spans="2:2" x14ac:dyDescent="0.2">
      <c r="B3405" s="4"/>
    </row>
    <row r="3406" spans="2:2" x14ac:dyDescent="0.2">
      <c r="B3406" s="4"/>
    </row>
    <row r="3407" spans="2:2" x14ac:dyDescent="0.2">
      <c r="B3407" s="4"/>
    </row>
    <row r="3408" spans="2:2" x14ac:dyDescent="0.2">
      <c r="B3408" s="4"/>
    </row>
    <row r="3409" spans="2:2" x14ac:dyDescent="0.2">
      <c r="B3409" s="4"/>
    </row>
    <row r="3410" spans="2:2" x14ac:dyDescent="0.2">
      <c r="B3410" s="4"/>
    </row>
    <row r="3411" spans="2:2" x14ac:dyDescent="0.2">
      <c r="B3411" s="4"/>
    </row>
    <row r="3412" spans="2:2" x14ac:dyDescent="0.2">
      <c r="B3412" s="4"/>
    </row>
    <row r="3413" spans="2:2" x14ac:dyDescent="0.2">
      <c r="B3413" s="4"/>
    </row>
    <row r="3414" spans="2:2" x14ac:dyDescent="0.2">
      <c r="B3414" s="4"/>
    </row>
    <row r="3415" spans="2:2" x14ac:dyDescent="0.2">
      <c r="B3415" s="4"/>
    </row>
    <row r="3416" spans="2:2" x14ac:dyDescent="0.2">
      <c r="B3416" s="4"/>
    </row>
    <row r="3417" spans="2:2" x14ac:dyDescent="0.2">
      <c r="B3417" s="4"/>
    </row>
    <row r="3418" spans="2:2" x14ac:dyDescent="0.2">
      <c r="B3418" s="4"/>
    </row>
    <row r="3419" spans="2:2" x14ac:dyDescent="0.2">
      <c r="B3419" s="4"/>
    </row>
    <row r="3420" spans="2:2" x14ac:dyDescent="0.2">
      <c r="B3420" s="4"/>
    </row>
    <row r="3421" spans="2:2" x14ac:dyDescent="0.2">
      <c r="B3421" s="4"/>
    </row>
    <row r="3422" spans="2:2" x14ac:dyDescent="0.2">
      <c r="B3422" s="4"/>
    </row>
    <row r="3423" spans="2:2" x14ac:dyDescent="0.2">
      <c r="B3423" s="4"/>
    </row>
    <row r="3424" spans="2:2" x14ac:dyDescent="0.2">
      <c r="B3424" s="4"/>
    </row>
    <row r="3425" spans="2:2" x14ac:dyDescent="0.2">
      <c r="B3425" s="4"/>
    </row>
    <row r="3426" spans="2:2" x14ac:dyDescent="0.2">
      <c r="B3426" s="4"/>
    </row>
    <row r="3427" spans="2:2" x14ac:dyDescent="0.2">
      <c r="B3427" s="4"/>
    </row>
    <row r="3428" spans="2:2" x14ac:dyDescent="0.2">
      <c r="B3428" s="4"/>
    </row>
    <row r="3429" spans="2:2" x14ac:dyDescent="0.2">
      <c r="B3429" s="4"/>
    </row>
    <row r="3430" spans="2:2" x14ac:dyDescent="0.2">
      <c r="B3430" s="4"/>
    </row>
    <row r="3431" spans="2:2" x14ac:dyDescent="0.2">
      <c r="B3431" s="4"/>
    </row>
    <row r="3432" spans="2:2" x14ac:dyDescent="0.2">
      <c r="B3432" s="4"/>
    </row>
    <row r="3433" spans="2:2" x14ac:dyDescent="0.2">
      <c r="B3433" s="4"/>
    </row>
    <row r="3434" spans="2:2" x14ac:dyDescent="0.2">
      <c r="B3434" s="4"/>
    </row>
    <row r="3435" spans="2:2" x14ac:dyDescent="0.2">
      <c r="B3435" s="4"/>
    </row>
    <row r="3436" spans="2:2" x14ac:dyDescent="0.2">
      <c r="B3436" s="4"/>
    </row>
    <row r="3437" spans="2:2" x14ac:dyDescent="0.2">
      <c r="B3437" s="4"/>
    </row>
    <row r="3438" spans="2:2" x14ac:dyDescent="0.2">
      <c r="B3438" s="4"/>
    </row>
    <row r="3439" spans="2:2" x14ac:dyDescent="0.2">
      <c r="B3439" s="4"/>
    </row>
    <row r="3440" spans="2:2" x14ac:dyDescent="0.2">
      <c r="B3440" s="4"/>
    </row>
    <row r="3441" spans="2:2" x14ac:dyDescent="0.2">
      <c r="B3441" s="4"/>
    </row>
    <row r="3442" spans="2:2" x14ac:dyDescent="0.2">
      <c r="B3442" s="4"/>
    </row>
    <row r="3443" spans="2:2" x14ac:dyDescent="0.2">
      <c r="B3443" s="4"/>
    </row>
    <row r="3444" spans="2:2" x14ac:dyDescent="0.2">
      <c r="B3444" s="4"/>
    </row>
    <row r="3445" spans="2:2" x14ac:dyDescent="0.2">
      <c r="B3445" s="4"/>
    </row>
    <row r="3446" spans="2:2" x14ac:dyDescent="0.2">
      <c r="B3446" s="4"/>
    </row>
    <row r="3447" spans="2:2" x14ac:dyDescent="0.2">
      <c r="B3447" s="4"/>
    </row>
    <row r="3448" spans="2:2" x14ac:dyDescent="0.2">
      <c r="B3448" s="4"/>
    </row>
    <row r="3449" spans="2:2" x14ac:dyDescent="0.2">
      <c r="B3449" s="4"/>
    </row>
    <row r="3450" spans="2:2" x14ac:dyDescent="0.2">
      <c r="B3450" s="4"/>
    </row>
    <row r="3451" spans="2:2" x14ac:dyDescent="0.2">
      <c r="B3451" s="4"/>
    </row>
    <row r="3452" spans="2:2" x14ac:dyDescent="0.2">
      <c r="B3452" s="4"/>
    </row>
    <row r="3453" spans="2:2" x14ac:dyDescent="0.2">
      <c r="B3453" s="4"/>
    </row>
    <row r="3454" spans="2:2" x14ac:dyDescent="0.2">
      <c r="B3454" s="4"/>
    </row>
    <row r="3455" spans="2:2" x14ac:dyDescent="0.2">
      <c r="B3455" s="4"/>
    </row>
    <row r="3456" spans="2:2" x14ac:dyDescent="0.2">
      <c r="B3456" s="4"/>
    </row>
    <row r="3457" spans="2:2" x14ac:dyDescent="0.2">
      <c r="B3457" s="4"/>
    </row>
    <row r="3458" spans="2:2" x14ac:dyDescent="0.2">
      <c r="B3458" s="4"/>
    </row>
    <row r="3459" spans="2:2" x14ac:dyDescent="0.2">
      <c r="B3459" s="4"/>
    </row>
    <row r="3460" spans="2:2" x14ac:dyDescent="0.2">
      <c r="B3460" s="4"/>
    </row>
    <row r="3461" spans="2:2" x14ac:dyDescent="0.2">
      <c r="B3461" s="4"/>
    </row>
    <row r="3462" spans="2:2" x14ac:dyDescent="0.2">
      <c r="B3462" s="4"/>
    </row>
    <row r="3463" spans="2:2" x14ac:dyDescent="0.2">
      <c r="B3463" s="4"/>
    </row>
    <row r="3464" spans="2:2" x14ac:dyDescent="0.2">
      <c r="B3464" s="4"/>
    </row>
    <row r="3465" spans="2:2" x14ac:dyDescent="0.2">
      <c r="B3465" s="4"/>
    </row>
    <row r="3466" spans="2:2" x14ac:dyDescent="0.2">
      <c r="B3466" s="4"/>
    </row>
    <row r="3467" spans="2:2" x14ac:dyDescent="0.2">
      <c r="B3467" s="4"/>
    </row>
    <row r="3468" spans="2:2" x14ac:dyDescent="0.2">
      <c r="B3468" s="4"/>
    </row>
    <row r="3469" spans="2:2" x14ac:dyDescent="0.2">
      <c r="B3469" s="4"/>
    </row>
    <row r="3470" spans="2:2" x14ac:dyDescent="0.2">
      <c r="B3470" s="4"/>
    </row>
    <row r="3471" spans="2:2" x14ac:dyDescent="0.2">
      <c r="B3471" s="4"/>
    </row>
    <row r="3472" spans="2:2" x14ac:dyDescent="0.2">
      <c r="B3472" s="4"/>
    </row>
    <row r="3473" spans="2:2" x14ac:dyDescent="0.2">
      <c r="B3473" s="4"/>
    </row>
    <row r="3474" spans="2:2" x14ac:dyDescent="0.2">
      <c r="B3474" s="4"/>
    </row>
    <row r="3475" spans="2:2" x14ac:dyDescent="0.2">
      <c r="B3475" s="4"/>
    </row>
    <row r="3476" spans="2:2" x14ac:dyDescent="0.2">
      <c r="B3476" s="4"/>
    </row>
    <row r="3477" spans="2:2" x14ac:dyDescent="0.2">
      <c r="B3477" s="4"/>
    </row>
    <row r="3478" spans="2:2" x14ac:dyDescent="0.2">
      <c r="B3478" s="4"/>
    </row>
    <row r="3479" spans="2:2" x14ac:dyDescent="0.2">
      <c r="B3479" s="4"/>
    </row>
    <row r="3480" spans="2:2" x14ac:dyDescent="0.2">
      <c r="B3480" s="4"/>
    </row>
    <row r="3481" spans="2:2" x14ac:dyDescent="0.2">
      <c r="B3481" s="4"/>
    </row>
    <row r="3482" spans="2:2" x14ac:dyDescent="0.2">
      <c r="B3482" s="4"/>
    </row>
    <row r="3483" spans="2:2" x14ac:dyDescent="0.2">
      <c r="B3483" s="4"/>
    </row>
    <row r="3484" spans="2:2" x14ac:dyDescent="0.2">
      <c r="B3484" s="4"/>
    </row>
    <row r="3485" spans="2:2" x14ac:dyDescent="0.2">
      <c r="B3485" s="4"/>
    </row>
    <row r="3486" spans="2:2" x14ac:dyDescent="0.2">
      <c r="B3486" s="4"/>
    </row>
    <row r="3487" spans="2:2" x14ac:dyDescent="0.2">
      <c r="B3487" s="4"/>
    </row>
    <row r="3488" spans="2:2" x14ac:dyDescent="0.2">
      <c r="B3488" s="4"/>
    </row>
    <row r="3489" spans="2:2" x14ac:dyDescent="0.2">
      <c r="B3489" s="4"/>
    </row>
    <row r="3490" spans="2:2" x14ac:dyDescent="0.2">
      <c r="B3490" s="4"/>
    </row>
    <row r="3491" spans="2:2" x14ac:dyDescent="0.2">
      <c r="B3491" s="4"/>
    </row>
    <row r="3492" spans="2:2" x14ac:dyDescent="0.2">
      <c r="B3492" s="4"/>
    </row>
    <row r="3493" spans="2:2" x14ac:dyDescent="0.2">
      <c r="B3493" s="4"/>
    </row>
    <row r="3494" spans="2:2" x14ac:dyDescent="0.2">
      <c r="B3494" s="4"/>
    </row>
    <row r="3495" spans="2:2" x14ac:dyDescent="0.2">
      <c r="B3495" s="4"/>
    </row>
    <row r="3496" spans="2:2" x14ac:dyDescent="0.2">
      <c r="B3496" s="4"/>
    </row>
    <row r="3497" spans="2:2" x14ac:dyDescent="0.2">
      <c r="B3497" s="4"/>
    </row>
    <row r="3498" spans="2:2" x14ac:dyDescent="0.2">
      <c r="B3498" s="4"/>
    </row>
    <row r="3499" spans="2:2" x14ac:dyDescent="0.2">
      <c r="B3499" s="4"/>
    </row>
    <row r="3500" spans="2:2" x14ac:dyDescent="0.2">
      <c r="B3500" s="4"/>
    </row>
    <row r="3501" spans="2:2" x14ac:dyDescent="0.2">
      <c r="B3501" s="4"/>
    </row>
    <row r="3502" spans="2:2" x14ac:dyDescent="0.2">
      <c r="B3502" s="4"/>
    </row>
    <row r="3503" spans="2:2" x14ac:dyDescent="0.2">
      <c r="B3503" s="4"/>
    </row>
    <row r="3504" spans="2:2" x14ac:dyDescent="0.2">
      <c r="B3504" s="4"/>
    </row>
    <row r="3505" spans="2:2" x14ac:dyDescent="0.2">
      <c r="B3505" s="4"/>
    </row>
    <row r="3506" spans="2:2" x14ac:dyDescent="0.2">
      <c r="B3506" s="4"/>
    </row>
    <row r="3507" spans="2:2" x14ac:dyDescent="0.2">
      <c r="B3507" s="4"/>
    </row>
    <row r="3508" spans="2:2" x14ac:dyDescent="0.2">
      <c r="B3508" s="4"/>
    </row>
    <row r="3509" spans="2:2" x14ac:dyDescent="0.2">
      <c r="B3509" s="4"/>
    </row>
    <row r="3510" spans="2:2" x14ac:dyDescent="0.2">
      <c r="B3510" s="4"/>
    </row>
    <row r="3511" spans="2:2" x14ac:dyDescent="0.2">
      <c r="B3511" s="4"/>
    </row>
    <row r="3512" spans="2:2" x14ac:dyDescent="0.2">
      <c r="B3512" s="4"/>
    </row>
    <row r="3513" spans="2:2" x14ac:dyDescent="0.2">
      <c r="B3513" s="4"/>
    </row>
    <row r="3514" spans="2:2" x14ac:dyDescent="0.2">
      <c r="B3514" s="4"/>
    </row>
    <row r="3515" spans="2:2" x14ac:dyDescent="0.2">
      <c r="B3515" s="4"/>
    </row>
    <row r="3516" spans="2:2" x14ac:dyDescent="0.2">
      <c r="B3516" s="4"/>
    </row>
    <row r="3517" spans="2:2" x14ac:dyDescent="0.2">
      <c r="B3517" s="4"/>
    </row>
    <row r="3518" spans="2:2" x14ac:dyDescent="0.2">
      <c r="B3518" s="4"/>
    </row>
    <row r="3519" spans="2:2" x14ac:dyDescent="0.2">
      <c r="B3519" s="4"/>
    </row>
    <row r="3520" spans="2:2" x14ac:dyDescent="0.2">
      <c r="B3520" s="4"/>
    </row>
    <row r="3521" spans="2:2" x14ac:dyDescent="0.2">
      <c r="B3521" s="4"/>
    </row>
    <row r="3522" spans="2:2" x14ac:dyDescent="0.2">
      <c r="B3522" s="4"/>
    </row>
    <row r="3523" spans="2:2" x14ac:dyDescent="0.2">
      <c r="B3523" s="4"/>
    </row>
    <row r="3524" spans="2:2" x14ac:dyDescent="0.2">
      <c r="B3524" s="4"/>
    </row>
    <row r="3525" spans="2:2" x14ac:dyDescent="0.2">
      <c r="B3525" s="4"/>
    </row>
    <row r="3526" spans="2:2" x14ac:dyDescent="0.2">
      <c r="B3526" s="4"/>
    </row>
    <row r="3527" spans="2:2" x14ac:dyDescent="0.2">
      <c r="B3527" s="4"/>
    </row>
    <row r="3528" spans="2:2" x14ac:dyDescent="0.2">
      <c r="B3528" s="4"/>
    </row>
    <row r="3529" spans="2:2" x14ac:dyDescent="0.2">
      <c r="B3529" s="4"/>
    </row>
    <row r="3530" spans="2:2" x14ac:dyDescent="0.2">
      <c r="B3530" s="4"/>
    </row>
    <row r="3531" spans="2:2" x14ac:dyDescent="0.2">
      <c r="B3531" s="4"/>
    </row>
    <row r="3532" spans="2:2" x14ac:dyDescent="0.2">
      <c r="B3532" s="4"/>
    </row>
    <row r="3533" spans="2:2" x14ac:dyDescent="0.2">
      <c r="B3533" s="4"/>
    </row>
    <row r="3534" spans="2:2" x14ac:dyDescent="0.2">
      <c r="B3534" s="4"/>
    </row>
    <row r="3535" spans="2:2" x14ac:dyDescent="0.2">
      <c r="B3535" s="4"/>
    </row>
    <row r="3536" spans="2:2" x14ac:dyDescent="0.2">
      <c r="B3536" s="4"/>
    </row>
    <row r="3537" spans="2:2" x14ac:dyDescent="0.2">
      <c r="B3537" s="4"/>
    </row>
    <row r="3538" spans="2:2" x14ac:dyDescent="0.2">
      <c r="B3538" s="4"/>
    </row>
    <row r="3539" spans="2:2" x14ac:dyDescent="0.2">
      <c r="B3539" s="4"/>
    </row>
    <row r="3540" spans="2:2" x14ac:dyDescent="0.2">
      <c r="B3540" s="4"/>
    </row>
    <row r="3541" spans="2:2" x14ac:dyDescent="0.2">
      <c r="B3541" s="4"/>
    </row>
    <row r="3542" spans="2:2" x14ac:dyDescent="0.2">
      <c r="B3542" s="4"/>
    </row>
    <row r="3543" spans="2:2" x14ac:dyDescent="0.2">
      <c r="B3543" s="4"/>
    </row>
    <row r="3544" spans="2:2" x14ac:dyDescent="0.2">
      <c r="B3544" s="4"/>
    </row>
    <row r="3545" spans="2:2" x14ac:dyDescent="0.2">
      <c r="B3545" s="4"/>
    </row>
    <row r="3546" spans="2:2" x14ac:dyDescent="0.2">
      <c r="B3546" s="4"/>
    </row>
    <row r="3547" spans="2:2" x14ac:dyDescent="0.2">
      <c r="B3547" s="4"/>
    </row>
    <row r="3548" spans="2:2" x14ac:dyDescent="0.2">
      <c r="B3548" s="4"/>
    </row>
    <row r="3549" spans="2:2" x14ac:dyDescent="0.2">
      <c r="B3549" s="4"/>
    </row>
    <row r="3550" spans="2:2" x14ac:dyDescent="0.2">
      <c r="B3550" s="4"/>
    </row>
    <row r="3551" spans="2:2" x14ac:dyDescent="0.2">
      <c r="B3551" s="4"/>
    </row>
    <row r="3552" spans="2:2" x14ac:dyDescent="0.2">
      <c r="B3552" s="4"/>
    </row>
    <row r="3553" spans="2:2" x14ac:dyDescent="0.2">
      <c r="B3553" s="4"/>
    </row>
    <row r="3554" spans="2:2" x14ac:dyDescent="0.2">
      <c r="B3554" s="4"/>
    </row>
    <row r="3555" spans="2:2" x14ac:dyDescent="0.2">
      <c r="B3555" s="4"/>
    </row>
    <row r="3556" spans="2:2" x14ac:dyDescent="0.2">
      <c r="B3556" s="4"/>
    </row>
    <row r="3557" spans="2:2" x14ac:dyDescent="0.2">
      <c r="B3557" s="4"/>
    </row>
    <row r="3558" spans="2:2" x14ac:dyDescent="0.2">
      <c r="B3558" s="4"/>
    </row>
    <row r="3559" spans="2:2" x14ac:dyDescent="0.2">
      <c r="B3559" s="4"/>
    </row>
    <row r="3560" spans="2:2" x14ac:dyDescent="0.2">
      <c r="B3560" s="4"/>
    </row>
    <row r="3561" spans="2:2" x14ac:dyDescent="0.2">
      <c r="B3561" s="4"/>
    </row>
    <row r="3562" spans="2:2" x14ac:dyDescent="0.2">
      <c r="B3562" s="4"/>
    </row>
    <row r="3563" spans="2:2" x14ac:dyDescent="0.2">
      <c r="B3563" s="4"/>
    </row>
    <row r="3564" spans="2:2" x14ac:dyDescent="0.2">
      <c r="B3564" s="4"/>
    </row>
    <row r="3565" spans="2:2" x14ac:dyDescent="0.2">
      <c r="B3565" s="4"/>
    </row>
    <row r="3566" spans="2:2" x14ac:dyDescent="0.2">
      <c r="B3566" s="4"/>
    </row>
    <row r="3567" spans="2:2" x14ac:dyDescent="0.2">
      <c r="B3567" s="4"/>
    </row>
    <row r="3568" spans="2:2" x14ac:dyDescent="0.2">
      <c r="B3568" s="4"/>
    </row>
    <row r="3569" spans="2:2" x14ac:dyDescent="0.2">
      <c r="B3569" s="4"/>
    </row>
    <row r="3570" spans="2:2" x14ac:dyDescent="0.2">
      <c r="B3570" s="4"/>
    </row>
    <row r="3571" spans="2:2" x14ac:dyDescent="0.2">
      <c r="B3571" s="4"/>
    </row>
    <row r="3572" spans="2:2" x14ac:dyDescent="0.2">
      <c r="B3572" s="4"/>
    </row>
    <row r="3573" spans="2:2" x14ac:dyDescent="0.2">
      <c r="B3573" s="4"/>
    </row>
    <row r="3574" spans="2:2" x14ac:dyDescent="0.2">
      <c r="B3574" s="4"/>
    </row>
    <row r="3575" spans="2:2" x14ac:dyDescent="0.2">
      <c r="B3575" s="4"/>
    </row>
    <row r="3576" spans="2:2" x14ac:dyDescent="0.2">
      <c r="B3576" s="4"/>
    </row>
    <row r="3577" spans="2:2" x14ac:dyDescent="0.2">
      <c r="B3577" s="4"/>
    </row>
    <row r="3578" spans="2:2" x14ac:dyDescent="0.2">
      <c r="B3578" s="4"/>
    </row>
    <row r="3579" spans="2:2" x14ac:dyDescent="0.2">
      <c r="B3579" s="4"/>
    </row>
    <row r="3580" spans="2:2" x14ac:dyDescent="0.2">
      <c r="B3580" s="4"/>
    </row>
    <row r="3581" spans="2:2" x14ac:dyDescent="0.2">
      <c r="B3581" s="4"/>
    </row>
    <row r="3582" spans="2:2" x14ac:dyDescent="0.2">
      <c r="B3582" s="4"/>
    </row>
    <row r="3583" spans="2:2" x14ac:dyDescent="0.2">
      <c r="B3583" s="4"/>
    </row>
    <row r="3584" spans="2:2" x14ac:dyDescent="0.2">
      <c r="B3584" s="4"/>
    </row>
    <row r="3585" spans="2:2" x14ac:dyDescent="0.2">
      <c r="B3585" s="4"/>
    </row>
    <row r="3586" spans="2:2" x14ac:dyDescent="0.2">
      <c r="B3586" s="4"/>
    </row>
    <row r="3587" spans="2:2" x14ac:dyDescent="0.2">
      <c r="B3587" s="4"/>
    </row>
    <row r="3588" spans="2:2" x14ac:dyDescent="0.2">
      <c r="B3588" s="4"/>
    </row>
    <row r="3589" spans="2:2" x14ac:dyDescent="0.2">
      <c r="B3589" s="4"/>
    </row>
    <row r="3590" spans="2:2" x14ac:dyDescent="0.2">
      <c r="B3590" s="4"/>
    </row>
    <row r="3591" spans="2:2" x14ac:dyDescent="0.2">
      <c r="B3591" s="4"/>
    </row>
    <row r="3592" spans="2:2" x14ac:dyDescent="0.2">
      <c r="B3592" s="4"/>
    </row>
    <row r="3593" spans="2:2" x14ac:dyDescent="0.2">
      <c r="B3593" s="4"/>
    </row>
    <row r="3594" spans="2:2" x14ac:dyDescent="0.2">
      <c r="B3594" s="4"/>
    </row>
    <row r="3595" spans="2:2" x14ac:dyDescent="0.2">
      <c r="B3595" s="4"/>
    </row>
    <row r="3596" spans="2:2" x14ac:dyDescent="0.2">
      <c r="B3596" s="4"/>
    </row>
    <row r="3597" spans="2:2" x14ac:dyDescent="0.2">
      <c r="B3597" s="4"/>
    </row>
    <row r="3598" spans="2:2" x14ac:dyDescent="0.2">
      <c r="B3598" s="4"/>
    </row>
    <row r="3599" spans="2:2" x14ac:dyDescent="0.2">
      <c r="B3599" s="4"/>
    </row>
    <row r="3600" spans="2:2" x14ac:dyDescent="0.2">
      <c r="B3600" s="4"/>
    </row>
    <row r="3601" spans="2:2" x14ac:dyDescent="0.2">
      <c r="B3601" s="4"/>
    </row>
    <row r="3602" spans="2:2" x14ac:dyDescent="0.2">
      <c r="B3602" s="4"/>
    </row>
    <row r="3603" spans="2:2" x14ac:dyDescent="0.2">
      <c r="B3603" s="4"/>
    </row>
    <row r="3604" spans="2:2" x14ac:dyDescent="0.2">
      <c r="B3604" s="4"/>
    </row>
    <row r="3605" spans="2:2" x14ac:dyDescent="0.2">
      <c r="B3605" s="4"/>
    </row>
    <row r="3606" spans="2:2" x14ac:dyDescent="0.2">
      <c r="B3606" s="4"/>
    </row>
    <row r="3607" spans="2:2" x14ac:dyDescent="0.2">
      <c r="B3607" s="4"/>
    </row>
    <row r="3608" spans="2:2" x14ac:dyDescent="0.2">
      <c r="B3608" s="4"/>
    </row>
    <row r="3609" spans="2:2" x14ac:dyDescent="0.2">
      <c r="B3609" s="4"/>
    </row>
    <row r="3610" spans="2:2" x14ac:dyDescent="0.2">
      <c r="B3610" s="4"/>
    </row>
    <row r="3611" spans="2:2" x14ac:dyDescent="0.2">
      <c r="B3611" s="4"/>
    </row>
    <row r="3612" spans="2:2" x14ac:dyDescent="0.2">
      <c r="B3612" s="4"/>
    </row>
    <row r="3613" spans="2:2" x14ac:dyDescent="0.2">
      <c r="B3613" s="4"/>
    </row>
    <row r="3614" spans="2:2" x14ac:dyDescent="0.2">
      <c r="B3614" s="4"/>
    </row>
    <row r="3615" spans="2:2" x14ac:dyDescent="0.2">
      <c r="B3615" s="4"/>
    </row>
    <row r="3616" spans="2:2" x14ac:dyDescent="0.2">
      <c r="B3616" s="4"/>
    </row>
    <row r="3617" spans="2:2" x14ac:dyDescent="0.2">
      <c r="B3617" s="4"/>
    </row>
    <row r="3618" spans="2:2" x14ac:dyDescent="0.2">
      <c r="B3618" s="4"/>
    </row>
    <row r="3619" spans="2:2" x14ac:dyDescent="0.2">
      <c r="B3619" s="4"/>
    </row>
    <row r="3620" spans="2:2" x14ac:dyDescent="0.2">
      <c r="B3620" s="4"/>
    </row>
    <row r="3621" spans="2:2" x14ac:dyDescent="0.2">
      <c r="B3621" s="4"/>
    </row>
    <row r="3622" spans="2:2" x14ac:dyDescent="0.2">
      <c r="B3622" s="4"/>
    </row>
    <row r="3623" spans="2:2" x14ac:dyDescent="0.2">
      <c r="B3623" s="4"/>
    </row>
    <row r="3624" spans="2:2" x14ac:dyDescent="0.2">
      <c r="B3624" s="4"/>
    </row>
    <row r="3625" spans="2:2" x14ac:dyDescent="0.2">
      <c r="B3625" s="4"/>
    </row>
    <row r="3626" spans="2:2" x14ac:dyDescent="0.2">
      <c r="B3626" s="4"/>
    </row>
    <row r="3627" spans="2:2" x14ac:dyDescent="0.2">
      <c r="B3627" s="4"/>
    </row>
    <row r="3628" spans="2:2" x14ac:dyDescent="0.2">
      <c r="B3628" s="4"/>
    </row>
    <row r="3629" spans="2:2" x14ac:dyDescent="0.2">
      <c r="B3629" s="4"/>
    </row>
    <row r="3630" spans="2:2" x14ac:dyDescent="0.2">
      <c r="B3630" s="4"/>
    </row>
    <row r="3631" spans="2:2" x14ac:dyDescent="0.2">
      <c r="B3631" s="4"/>
    </row>
    <row r="3632" spans="2:2" x14ac:dyDescent="0.2">
      <c r="B3632" s="4"/>
    </row>
    <row r="3633" spans="2:2" x14ac:dyDescent="0.2">
      <c r="B3633" s="4"/>
    </row>
    <row r="3634" spans="2:2" x14ac:dyDescent="0.2">
      <c r="B3634" s="4"/>
    </row>
    <row r="3635" spans="2:2" x14ac:dyDescent="0.2">
      <c r="B3635" s="4"/>
    </row>
    <row r="3636" spans="2:2" x14ac:dyDescent="0.2">
      <c r="B3636" s="4"/>
    </row>
    <row r="3637" spans="2:2" x14ac:dyDescent="0.2">
      <c r="B3637" s="4"/>
    </row>
    <row r="3638" spans="2:2" x14ac:dyDescent="0.2">
      <c r="B3638" s="4"/>
    </row>
    <row r="3639" spans="2:2" x14ac:dyDescent="0.2">
      <c r="B3639" s="4"/>
    </row>
    <row r="3640" spans="2:2" x14ac:dyDescent="0.2">
      <c r="B3640" s="4"/>
    </row>
    <row r="3641" spans="2:2" x14ac:dyDescent="0.2">
      <c r="B3641" s="4"/>
    </row>
    <row r="3642" spans="2:2" x14ac:dyDescent="0.2">
      <c r="B3642" s="4"/>
    </row>
    <row r="3643" spans="2:2" x14ac:dyDescent="0.2">
      <c r="B3643" s="4"/>
    </row>
    <row r="3644" spans="2:2" x14ac:dyDescent="0.2">
      <c r="B3644" s="4"/>
    </row>
    <row r="3645" spans="2:2" x14ac:dyDescent="0.2">
      <c r="B3645" s="4"/>
    </row>
    <row r="3646" spans="2:2" x14ac:dyDescent="0.2">
      <c r="B3646" s="4"/>
    </row>
    <row r="3647" spans="2:2" x14ac:dyDescent="0.2">
      <c r="B3647" s="4"/>
    </row>
    <row r="3648" spans="2:2" x14ac:dyDescent="0.2">
      <c r="B3648" s="4"/>
    </row>
    <row r="3649" spans="2:2" x14ac:dyDescent="0.2">
      <c r="B3649" s="4"/>
    </row>
    <row r="3650" spans="2:2" x14ac:dyDescent="0.2">
      <c r="B3650" s="4"/>
    </row>
    <row r="3651" spans="2:2" x14ac:dyDescent="0.2">
      <c r="B3651" s="4"/>
    </row>
    <row r="3652" spans="2:2" x14ac:dyDescent="0.2">
      <c r="B3652" s="4"/>
    </row>
    <row r="3653" spans="2:2" x14ac:dyDescent="0.2">
      <c r="B3653" s="4"/>
    </row>
    <row r="3654" spans="2:2" x14ac:dyDescent="0.2">
      <c r="B3654" s="4"/>
    </row>
    <row r="3655" spans="2:2" x14ac:dyDescent="0.2">
      <c r="B3655" s="4"/>
    </row>
    <row r="3656" spans="2:2" x14ac:dyDescent="0.2">
      <c r="B3656" s="4"/>
    </row>
    <row r="3657" spans="2:2" x14ac:dyDescent="0.2">
      <c r="B3657" s="4"/>
    </row>
    <row r="3658" spans="2:2" x14ac:dyDescent="0.2">
      <c r="B3658" s="4"/>
    </row>
    <row r="3659" spans="2:2" x14ac:dyDescent="0.2">
      <c r="B3659" s="4"/>
    </row>
    <row r="3660" spans="2:2" x14ac:dyDescent="0.2">
      <c r="B3660" s="4"/>
    </row>
    <row r="3661" spans="2:2" x14ac:dyDescent="0.2">
      <c r="B3661" s="4"/>
    </row>
    <row r="3662" spans="2:2" x14ac:dyDescent="0.2">
      <c r="B3662" s="4"/>
    </row>
    <row r="3663" spans="2:2" x14ac:dyDescent="0.2">
      <c r="B3663" s="4"/>
    </row>
    <row r="3664" spans="2:2" x14ac:dyDescent="0.2">
      <c r="B3664" s="4"/>
    </row>
    <row r="3665" spans="2:2" x14ac:dyDescent="0.2">
      <c r="B3665" s="4"/>
    </row>
    <row r="3666" spans="2:2" x14ac:dyDescent="0.2">
      <c r="B3666" s="4"/>
    </row>
    <row r="3667" spans="2:2" x14ac:dyDescent="0.2">
      <c r="B3667" s="4"/>
    </row>
    <row r="3668" spans="2:2" x14ac:dyDescent="0.2">
      <c r="B3668" s="4"/>
    </row>
    <row r="3669" spans="2:2" x14ac:dyDescent="0.2">
      <c r="B3669" s="4"/>
    </row>
    <row r="3670" spans="2:2" x14ac:dyDescent="0.2">
      <c r="B3670" s="4"/>
    </row>
    <row r="3671" spans="2:2" x14ac:dyDescent="0.2">
      <c r="B3671" s="4"/>
    </row>
    <row r="3672" spans="2:2" x14ac:dyDescent="0.2">
      <c r="B3672" s="4"/>
    </row>
    <row r="3673" spans="2:2" x14ac:dyDescent="0.2">
      <c r="B3673" s="4"/>
    </row>
    <row r="3674" spans="2:2" x14ac:dyDescent="0.2">
      <c r="B3674" s="4"/>
    </row>
    <row r="3675" spans="2:2" x14ac:dyDescent="0.2">
      <c r="B3675" s="4"/>
    </row>
    <row r="3676" spans="2:2" x14ac:dyDescent="0.2">
      <c r="B3676" s="4"/>
    </row>
    <row r="3677" spans="2:2" x14ac:dyDescent="0.2">
      <c r="B3677" s="4"/>
    </row>
    <row r="3678" spans="2:2" x14ac:dyDescent="0.2">
      <c r="B3678" s="4"/>
    </row>
    <row r="3679" spans="2:2" x14ac:dyDescent="0.2">
      <c r="B3679" s="4"/>
    </row>
    <row r="3680" spans="2:2" x14ac:dyDescent="0.2">
      <c r="B3680" s="4"/>
    </row>
    <row r="3681" spans="2:2" x14ac:dyDescent="0.2">
      <c r="B3681" s="4"/>
    </row>
    <row r="3682" spans="2:2" x14ac:dyDescent="0.2">
      <c r="B3682" s="4"/>
    </row>
    <row r="3683" spans="2:2" x14ac:dyDescent="0.2">
      <c r="B3683" s="4"/>
    </row>
    <row r="3684" spans="2:2" x14ac:dyDescent="0.2">
      <c r="B3684" s="4"/>
    </row>
    <row r="3685" spans="2:2" x14ac:dyDescent="0.2">
      <c r="B3685" s="4"/>
    </row>
    <row r="3686" spans="2:2" x14ac:dyDescent="0.2">
      <c r="B3686" s="4"/>
    </row>
    <row r="3687" spans="2:2" x14ac:dyDescent="0.2">
      <c r="B3687" s="4"/>
    </row>
    <row r="3688" spans="2:2" x14ac:dyDescent="0.2">
      <c r="B3688" s="4"/>
    </row>
    <row r="3689" spans="2:2" x14ac:dyDescent="0.2">
      <c r="B3689" s="4"/>
    </row>
    <row r="3690" spans="2:2" x14ac:dyDescent="0.2">
      <c r="B3690" s="4"/>
    </row>
    <row r="3691" spans="2:2" x14ac:dyDescent="0.2">
      <c r="B3691" s="4"/>
    </row>
    <row r="3692" spans="2:2" x14ac:dyDescent="0.2">
      <c r="B3692" s="4"/>
    </row>
    <row r="3693" spans="2:2" x14ac:dyDescent="0.2">
      <c r="B3693" s="4"/>
    </row>
    <row r="3694" spans="2:2" x14ac:dyDescent="0.2">
      <c r="B3694" s="4"/>
    </row>
    <row r="3695" spans="2:2" x14ac:dyDescent="0.2">
      <c r="B3695" s="4"/>
    </row>
    <row r="3696" spans="2:2" x14ac:dyDescent="0.2">
      <c r="B3696" s="4"/>
    </row>
    <row r="3697" spans="2:2" x14ac:dyDescent="0.2">
      <c r="B3697" s="4"/>
    </row>
    <row r="3698" spans="2:2" x14ac:dyDescent="0.2">
      <c r="B3698" s="4"/>
    </row>
    <row r="3699" spans="2:2" x14ac:dyDescent="0.2">
      <c r="B3699" s="4"/>
    </row>
    <row r="3700" spans="2:2" x14ac:dyDescent="0.2">
      <c r="B3700" s="4"/>
    </row>
    <row r="3701" spans="2:2" x14ac:dyDescent="0.2">
      <c r="B3701" s="4"/>
    </row>
    <row r="3702" spans="2:2" x14ac:dyDescent="0.2">
      <c r="B3702" s="4"/>
    </row>
    <row r="3703" spans="2:2" x14ac:dyDescent="0.2">
      <c r="B3703" s="4"/>
    </row>
    <row r="3704" spans="2:2" x14ac:dyDescent="0.2">
      <c r="B3704" s="4"/>
    </row>
    <row r="3705" spans="2:2" x14ac:dyDescent="0.2">
      <c r="B3705" s="4"/>
    </row>
    <row r="3706" spans="2:2" x14ac:dyDescent="0.2">
      <c r="B3706" s="4"/>
    </row>
    <row r="3707" spans="2:2" x14ac:dyDescent="0.2">
      <c r="B3707" s="4"/>
    </row>
    <row r="3708" spans="2:2" x14ac:dyDescent="0.2">
      <c r="B3708" s="4"/>
    </row>
    <row r="3709" spans="2:2" x14ac:dyDescent="0.2">
      <c r="B3709" s="4"/>
    </row>
    <row r="3710" spans="2:2" x14ac:dyDescent="0.2">
      <c r="B3710" s="4"/>
    </row>
    <row r="3711" spans="2:2" x14ac:dyDescent="0.2">
      <c r="B3711" s="4"/>
    </row>
    <row r="3712" spans="2:2" x14ac:dyDescent="0.2">
      <c r="B3712" s="4"/>
    </row>
    <row r="3713" spans="2:2" x14ac:dyDescent="0.2">
      <c r="B3713" s="4"/>
    </row>
    <row r="3714" spans="2:2" x14ac:dyDescent="0.2">
      <c r="B3714" s="4"/>
    </row>
    <row r="3715" spans="2:2" x14ac:dyDescent="0.2">
      <c r="B3715" s="4"/>
    </row>
    <row r="3716" spans="2:2" x14ac:dyDescent="0.2">
      <c r="B3716" s="4"/>
    </row>
    <row r="3717" spans="2:2" x14ac:dyDescent="0.2">
      <c r="B3717" s="4"/>
    </row>
    <row r="3718" spans="2:2" x14ac:dyDescent="0.2">
      <c r="B3718" s="4"/>
    </row>
    <row r="3719" spans="2:2" x14ac:dyDescent="0.2">
      <c r="B3719" s="4"/>
    </row>
    <row r="3720" spans="2:2" x14ac:dyDescent="0.2">
      <c r="B3720" s="4"/>
    </row>
    <row r="3721" spans="2:2" x14ac:dyDescent="0.2">
      <c r="B3721" s="4"/>
    </row>
    <row r="3722" spans="2:2" x14ac:dyDescent="0.2">
      <c r="B3722" s="4"/>
    </row>
    <row r="3723" spans="2:2" x14ac:dyDescent="0.2">
      <c r="B3723" s="4"/>
    </row>
    <row r="3724" spans="2:2" x14ac:dyDescent="0.2">
      <c r="B3724" s="4"/>
    </row>
    <row r="3725" spans="2:2" x14ac:dyDescent="0.2">
      <c r="B3725" s="4"/>
    </row>
    <row r="3726" spans="2:2" x14ac:dyDescent="0.2">
      <c r="B3726" s="4"/>
    </row>
    <row r="3727" spans="2:2" x14ac:dyDescent="0.2">
      <c r="B3727" s="4"/>
    </row>
    <row r="3728" spans="2:2" x14ac:dyDescent="0.2">
      <c r="B3728" s="4"/>
    </row>
    <row r="3729" spans="2:2" x14ac:dyDescent="0.2">
      <c r="B3729" s="4"/>
    </row>
    <row r="3730" spans="2:2" x14ac:dyDescent="0.2">
      <c r="B3730" s="4"/>
    </row>
    <row r="3731" spans="2:2" x14ac:dyDescent="0.2">
      <c r="B3731" s="4"/>
    </row>
    <row r="3732" spans="2:2" x14ac:dyDescent="0.2">
      <c r="B3732" s="4"/>
    </row>
    <row r="3733" spans="2:2" x14ac:dyDescent="0.2">
      <c r="B3733" s="4"/>
    </row>
    <row r="3734" spans="2:2" x14ac:dyDescent="0.2">
      <c r="B3734" s="4"/>
    </row>
    <row r="3735" spans="2:2" x14ac:dyDescent="0.2">
      <c r="B3735" s="4"/>
    </row>
    <row r="3736" spans="2:2" x14ac:dyDescent="0.2">
      <c r="B3736" s="4"/>
    </row>
    <row r="3737" spans="2:2" x14ac:dyDescent="0.2">
      <c r="B3737" s="4"/>
    </row>
    <row r="3738" spans="2:2" x14ac:dyDescent="0.2">
      <c r="B3738" s="4"/>
    </row>
    <row r="3739" spans="2:2" x14ac:dyDescent="0.2">
      <c r="B3739" s="4"/>
    </row>
    <row r="3740" spans="2:2" x14ac:dyDescent="0.2">
      <c r="B3740" s="4"/>
    </row>
    <row r="3741" spans="2:2" x14ac:dyDescent="0.2">
      <c r="B3741" s="4"/>
    </row>
    <row r="3742" spans="2:2" x14ac:dyDescent="0.2">
      <c r="B3742" s="4"/>
    </row>
    <row r="3743" spans="2:2" x14ac:dyDescent="0.2">
      <c r="B3743" s="4"/>
    </row>
    <row r="3744" spans="2:2" x14ac:dyDescent="0.2">
      <c r="B3744" s="4"/>
    </row>
    <row r="3745" spans="2:2" x14ac:dyDescent="0.2">
      <c r="B3745" s="4"/>
    </row>
    <row r="3746" spans="2:2" x14ac:dyDescent="0.2">
      <c r="B3746" s="4"/>
    </row>
    <row r="3747" spans="2:2" x14ac:dyDescent="0.2">
      <c r="B3747" s="4"/>
    </row>
    <row r="3748" spans="2:2" x14ac:dyDescent="0.2">
      <c r="B3748" s="4"/>
    </row>
    <row r="3749" spans="2:2" x14ac:dyDescent="0.2">
      <c r="B3749" s="4"/>
    </row>
    <row r="3750" spans="2:2" x14ac:dyDescent="0.2">
      <c r="B3750" s="4"/>
    </row>
    <row r="3751" spans="2:2" x14ac:dyDescent="0.2">
      <c r="B3751" s="4"/>
    </row>
    <row r="3752" spans="2:2" x14ac:dyDescent="0.2">
      <c r="B3752" s="4"/>
    </row>
    <row r="3753" spans="2:2" x14ac:dyDescent="0.2">
      <c r="B3753" s="4"/>
    </row>
    <row r="3754" spans="2:2" x14ac:dyDescent="0.2">
      <c r="B3754" s="4"/>
    </row>
    <row r="3755" spans="2:2" x14ac:dyDescent="0.2">
      <c r="B3755" s="4"/>
    </row>
    <row r="3756" spans="2:2" x14ac:dyDescent="0.2">
      <c r="B3756" s="4"/>
    </row>
    <row r="3757" spans="2:2" x14ac:dyDescent="0.2">
      <c r="B3757" s="4"/>
    </row>
    <row r="3758" spans="2:2" x14ac:dyDescent="0.2">
      <c r="B3758" s="4"/>
    </row>
    <row r="3759" spans="2:2" x14ac:dyDescent="0.2">
      <c r="B3759" s="4"/>
    </row>
    <row r="3760" spans="2:2" x14ac:dyDescent="0.2">
      <c r="B3760" s="4"/>
    </row>
    <row r="3761" spans="2:2" x14ac:dyDescent="0.2">
      <c r="B3761" s="4"/>
    </row>
    <row r="3762" spans="2:2" x14ac:dyDescent="0.2">
      <c r="B3762" s="4"/>
    </row>
    <row r="3763" spans="2:2" x14ac:dyDescent="0.2">
      <c r="B3763" s="4"/>
    </row>
    <row r="3764" spans="2:2" x14ac:dyDescent="0.2">
      <c r="B3764" s="4"/>
    </row>
    <row r="3765" spans="2:2" x14ac:dyDescent="0.2">
      <c r="B3765" s="4"/>
    </row>
    <row r="3766" spans="2:2" x14ac:dyDescent="0.2">
      <c r="B3766" s="4"/>
    </row>
    <row r="3767" spans="2:2" x14ac:dyDescent="0.2">
      <c r="B3767" s="4"/>
    </row>
    <row r="3768" spans="2:2" x14ac:dyDescent="0.2">
      <c r="B3768" s="4"/>
    </row>
    <row r="3769" spans="2:2" x14ac:dyDescent="0.2">
      <c r="B3769" s="4"/>
    </row>
    <row r="3770" spans="2:2" x14ac:dyDescent="0.2">
      <c r="B3770" s="4"/>
    </row>
    <row r="3771" spans="2:2" x14ac:dyDescent="0.2">
      <c r="B3771" s="4"/>
    </row>
    <row r="3772" spans="2:2" x14ac:dyDescent="0.2">
      <c r="B3772" s="4"/>
    </row>
    <row r="3773" spans="2:2" x14ac:dyDescent="0.2">
      <c r="B3773" s="4"/>
    </row>
    <row r="3774" spans="2:2" x14ac:dyDescent="0.2">
      <c r="B3774" s="4"/>
    </row>
    <row r="3775" spans="2:2" x14ac:dyDescent="0.2">
      <c r="B3775" s="4"/>
    </row>
    <row r="3776" spans="2:2" x14ac:dyDescent="0.2">
      <c r="B3776" s="4"/>
    </row>
    <row r="3777" spans="2:2" x14ac:dyDescent="0.2">
      <c r="B3777" s="4"/>
    </row>
    <row r="3778" spans="2:2" x14ac:dyDescent="0.2">
      <c r="B3778" s="4"/>
    </row>
    <row r="3779" spans="2:2" x14ac:dyDescent="0.2">
      <c r="B3779" s="4"/>
    </row>
    <row r="3780" spans="2:2" x14ac:dyDescent="0.2">
      <c r="B3780" s="4"/>
    </row>
    <row r="3781" spans="2:2" x14ac:dyDescent="0.2">
      <c r="B3781" s="4"/>
    </row>
    <row r="3782" spans="2:2" x14ac:dyDescent="0.2">
      <c r="B3782" s="4"/>
    </row>
    <row r="3783" spans="2:2" x14ac:dyDescent="0.2">
      <c r="B3783" s="4"/>
    </row>
    <row r="3784" spans="2:2" x14ac:dyDescent="0.2">
      <c r="B3784" s="4"/>
    </row>
    <row r="3785" spans="2:2" x14ac:dyDescent="0.2">
      <c r="B3785" s="4"/>
    </row>
    <row r="3786" spans="2:2" x14ac:dyDescent="0.2">
      <c r="B3786" s="4"/>
    </row>
    <row r="3787" spans="2:2" x14ac:dyDescent="0.2">
      <c r="B3787" s="4"/>
    </row>
    <row r="3788" spans="2:2" x14ac:dyDescent="0.2">
      <c r="B3788" s="4"/>
    </row>
    <row r="3789" spans="2:2" x14ac:dyDescent="0.2">
      <c r="B3789" s="4"/>
    </row>
    <row r="3790" spans="2:2" x14ac:dyDescent="0.2">
      <c r="B3790" s="4"/>
    </row>
    <row r="3791" spans="2:2" x14ac:dyDescent="0.2">
      <c r="B3791" s="4"/>
    </row>
    <row r="3792" spans="2:2" x14ac:dyDescent="0.2">
      <c r="B3792" s="4"/>
    </row>
    <row r="3793" spans="2:2" x14ac:dyDescent="0.2">
      <c r="B3793" s="4"/>
    </row>
    <row r="3794" spans="2:2" x14ac:dyDescent="0.2">
      <c r="B3794" s="4"/>
    </row>
    <row r="3795" spans="2:2" x14ac:dyDescent="0.2">
      <c r="B3795" s="4"/>
    </row>
    <row r="3796" spans="2:2" x14ac:dyDescent="0.2">
      <c r="B3796" s="4"/>
    </row>
    <row r="3797" spans="2:2" x14ac:dyDescent="0.2">
      <c r="B3797" s="4"/>
    </row>
    <row r="3798" spans="2:2" x14ac:dyDescent="0.2">
      <c r="B3798" s="4"/>
    </row>
    <row r="3799" spans="2:2" x14ac:dyDescent="0.2">
      <c r="B3799" s="4"/>
    </row>
    <row r="3800" spans="2:2" x14ac:dyDescent="0.2">
      <c r="B3800" s="4"/>
    </row>
    <row r="3801" spans="2:2" x14ac:dyDescent="0.2">
      <c r="B3801" s="4"/>
    </row>
    <row r="3802" spans="2:2" x14ac:dyDescent="0.2">
      <c r="B3802" s="4"/>
    </row>
    <row r="3803" spans="2:2" x14ac:dyDescent="0.2">
      <c r="B3803" s="4"/>
    </row>
    <row r="3804" spans="2:2" x14ac:dyDescent="0.2">
      <c r="B3804" s="4"/>
    </row>
    <row r="3805" spans="2:2" x14ac:dyDescent="0.2">
      <c r="B3805" s="4"/>
    </row>
    <row r="3806" spans="2:2" x14ac:dyDescent="0.2">
      <c r="B3806" s="4"/>
    </row>
    <row r="3807" spans="2:2" x14ac:dyDescent="0.2">
      <c r="B3807" s="4"/>
    </row>
    <row r="3808" spans="2:2" x14ac:dyDescent="0.2">
      <c r="B3808" s="4"/>
    </row>
    <row r="3809" spans="2:2" x14ac:dyDescent="0.2">
      <c r="B3809" s="4"/>
    </row>
    <row r="3810" spans="2:2" x14ac:dyDescent="0.2">
      <c r="B3810" s="4"/>
    </row>
    <row r="3811" spans="2:2" x14ac:dyDescent="0.2">
      <c r="B3811" s="4"/>
    </row>
    <row r="3812" spans="2:2" x14ac:dyDescent="0.2">
      <c r="B3812" s="4"/>
    </row>
    <row r="3813" spans="2:2" x14ac:dyDescent="0.2">
      <c r="B3813" s="4"/>
    </row>
    <row r="3814" spans="2:2" x14ac:dyDescent="0.2">
      <c r="B3814" s="4"/>
    </row>
    <row r="3815" spans="2:2" x14ac:dyDescent="0.2">
      <c r="B3815" s="4"/>
    </row>
    <row r="3816" spans="2:2" x14ac:dyDescent="0.2">
      <c r="B3816" s="4"/>
    </row>
    <row r="3817" spans="2:2" x14ac:dyDescent="0.2">
      <c r="B3817" s="4"/>
    </row>
    <row r="3818" spans="2:2" x14ac:dyDescent="0.2">
      <c r="B3818" s="4"/>
    </row>
    <row r="3819" spans="2:2" x14ac:dyDescent="0.2">
      <c r="B3819" s="4"/>
    </row>
    <row r="3820" spans="2:2" x14ac:dyDescent="0.2">
      <c r="B3820" s="4"/>
    </row>
    <row r="3821" spans="2:2" x14ac:dyDescent="0.2">
      <c r="B3821" s="4"/>
    </row>
    <row r="3822" spans="2:2" x14ac:dyDescent="0.2">
      <c r="B3822" s="4"/>
    </row>
    <row r="3823" spans="2:2" x14ac:dyDescent="0.2">
      <c r="B3823" s="4"/>
    </row>
    <row r="3824" spans="2:2" x14ac:dyDescent="0.2">
      <c r="B3824" s="4"/>
    </row>
    <row r="3825" spans="2:2" x14ac:dyDescent="0.2">
      <c r="B3825" s="4"/>
    </row>
    <row r="3826" spans="2:2" x14ac:dyDescent="0.2">
      <c r="B3826" s="4"/>
    </row>
    <row r="3827" spans="2:2" x14ac:dyDescent="0.2">
      <c r="B3827" s="4"/>
    </row>
    <row r="3828" spans="2:2" x14ac:dyDescent="0.2">
      <c r="B3828" s="4"/>
    </row>
    <row r="3829" spans="2:2" x14ac:dyDescent="0.2">
      <c r="B3829" s="4"/>
    </row>
    <row r="3830" spans="2:2" x14ac:dyDescent="0.2">
      <c r="B3830" s="4"/>
    </row>
    <row r="3831" spans="2:2" x14ac:dyDescent="0.2">
      <c r="B3831" s="4"/>
    </row>
    <row r="3832" spans="2:2" x14ac:dyDescent="0.2">
      <c r="B3832" s="4"/>
    </row>
    <row r="3833" spans="2:2" x14ac:dyDescent="0.2">
      <c r="B3833" s="4"/>
    </row>
    <row r="3834" spans="2:2" x14ac:dyDescent="0.2">
      <c r="B3834" s="4"/>
    </row>
    <row r="3835" spans="2:2" x14ac:dyDescent="0.2">
      <c r="B3835" s="4"/>
    </row>
    <row r="3836" spans="2:2" x14ac:dyDescent="0.2">
      <c r="B3836" s="4"/>
    </row>
    <row r="3837" spans="2:2" x14ac:dyDescent="0.2">
      <c r="B3837" s="4"/>
    </row>
    <row r="3838" spans="2:2" x14ac:dyDescent="0.2">
      <c r="B3838" s="4"/>
    </row>
    <row r="3839" spans="2:2" x14ac:dyDescent="0.2">
      <c r="B3839" s="4"/>
    </row>
    <row r="3840" spans="2:2" x14ac:dyDescent="0.2">
      <c r="B3840" s="4"/>
    </row>
    <row r="3841" spans="2:2" x14ac:dyDescent="0.2">
      <c r="B3841" s="4"/>
    </row>
    <row r="3842" spans="2:2" x14ac:dyDescent="0.2">
      <c r="B3842" s="4"/>
    </row>
    <row r="3843" spans="2:2" x14ac:dyDescent="0.2">
      <c r="B3843" s="4"/>
    </row>
    <row r="3844" spans="2:2" x14ac:dyDescent="0.2">
      <c r="B3844" s="4"/>
    </row>
    <row r="3845" spans="2:2" x14ac:dyDescent="0.2">
      <c r="B3845" s="4"/>
    </row>
    <row r="3846" spans="2:2" x14ac:dyDescent="0.2">
      <c r="B3846" s="4"/>
    </row>
    <row r="3847" spans="2:2" x14ac:dyDescent="0.2">
      <c r="B3847" s="4"/>
    </row>
    <row r="3848" spans="2:2" x14ac:dyDescent="0.2">
      <c r="B3848" s="4"/>
    </row>
    <row r="3849" spans="2:2" x14ac:dyDescent="0.2">
      <c r="B3849" s="4"/>
    </row>
    <row r="3850" spans="2:2" x14ac:dyDescent="0.2">
      <c r="B3850" s="4"/>
    </row>
    <row r="3851" spans="2:2" x14ac:dyDescent="0.2">
      <c r="B3851" s="4"/>
    </row>
    <row r="3852" spans="2:2" x14ac:dyDescent="0.2">
      <c r="B3852" s="4"/>
    </row>
    <row r="3853" spans="2:2" x14ac:dyDescent="0.2">
      <c r="B3853" s="4"/>
    </row>
    <row r="3854" spans="2:2" x14ac:dyDescent="0.2">
      <c r="B3854" s="4"/>
    </row>
    <row r="3855" spans="2:2" x14ac:dyDescent="0.2">
      <c r="B3855" s="4"/>
    </row>
    <row r="3856" spans="2:2" x14ac:dyDescent="0.2">
      <c r="B3856" s="4"/>
    </row>
    <row r="3857" spans="2:2" x14ac:dyDescent="0.2">
      <c r="B3857" s="4"/>
    </row>
    <row r="3858" spans="2:2" x14ac:dyDescent="0.2">
      <c r="B3858" s="4"/>
    </row>
    <row r="3859" spans="2:2" x14ac:dyDescent="0.2">
      <c r="B3859" s="4"/>
    </row>
    <row r="3860" spans="2:2" x14ac:dyDescent="0.2">
      <c r="B3860" s="4"/>
    </row>
    <row r="3861" spans="2:2" x14ac:dyDescent="0.2">
      <c r="B3861" s="4"/>
    </row>
    <row r="3862" spans="2:2" x14ac:dyDescent="0.2">
      <c r="B3862" s="4"/>
    </row>
    <row r="3863" spans="2:2" x14ac:dyDescent="0.2">
      <c r="B3863" s="4"/>
    </row>
    <row r="3864" spans="2:2" x14ac:dyDescent="0.2">
      <c r="B3864" s="4"/>
    </row>
    <row r="3865" spans="2:2" x14ac:dyDescent="0.2">
      <c r="B3865" s="4"/>
    </row>
    <row r="3866" spans="2:2" x14ac:dyDescent="0.2">
      <c r="B3866" s="4"/>
    </row>
    <row r="3867" spans="2:2" x14ac:dyDescent="0.2">
      <c r="B3867" s="4"/>
    </row>
    <row r="3868" spans="2:2" x14ac:dyDescent="0.2">
      <c r="B3868" s="4"/>
    </row>
    <row r="3869" spans="2:2" x14ac:dyDescent="0.2">
      <c r="B3869" s="4"/>
    </row>
    <row r="3870" spans="2:2" x14ac:dyDescent="0.2">
      <c r="B3870" s="4"/>
    </row>
    <row r="3871" spans="2:2" x14ac:dyDescent="0.2">
      <c r="B3871" s="4"/>
    </row>
    <row r="3872" spans="2:2" x14ac:dyDescent="0.2">
      <c r="B3872" s="4"/>
    </row>
    <row r="3873" spans="2:2" x14ac:dyDescent="0.2">
      <c r="B3873" s="4"/>
    </row>
    <row r="3874" spans="2:2" x14ac:dyDescent="0.2">
      <c r="B3874" s="4"/>
    </row>
    <row r="3875" spans="2:2" x14ac:dyDescent="0.2">
      <c r="B3875" s="4"/>
    </row>
    <row r="3876" spans="2:2" x14ac:dyDescent="0.2">
      <c r="B3876" s="4"/>
    </row>
    <row r="3877" spans="2:2" x14ac:dyDescent="0.2">
      <c r="B3877" s="4"/>
    </row>
    <row r="3878" spans="2:2" x14ac:dyDescent="0.2">
      <c r="B3878" s="4"/>
    </row>
    <row r="3879" spans="2:2" x14ac:dyDescent="0.2">
      <c r="B3879" s="4"/>
    </row>
    <row r="3880" spans="2:2" x14ac:dyDescent="0.2">
      <c r="B3880" s="4"/>
    </row>
    <row r="3881" spans="2:2" x14ac:dyDescent="0.2">
      <c r="B3881" s="4"/>
    </row>
    <row r="3882" spans="2:2" x14ac:dyDescent="0.2">
      <c r="B3882" s="4"/>
    </row>
    <row r="3883" spans="2:2" x14ac:dyDescent="0.2">
      <c r="B3883" s="4"/>
    </row>
    <row r="3884" spans="2:2" x14ac:dyDescent="0.2">
      <c r="B3884" s="4"/>
    </row>
    <row r="3885" spans="2:2" x14ac:dyDescent="0.2">
      <c r="B3885" s="4"/>
    </row>
    <row r="3886" spans="2:2" x14ac:dyDescent="0.2">
      <c r="B3886" s="4"/>
    </row>
    <row r="3887" spans="2:2" x14ac:dyDescent="0.2">
      <c r="B3887" s="4"/>
    </row>
    <row r="3888" spans="2:2" x14ac:dyDescent="0.2">
      <c r="B3888" s="4"/>
    </row>
    <row r="3889" spans="2:2" x14ac:dyDescent="0.2">
      <c r="B3889" s="4"/>
    </row>
    <row r="3890" spans="2:2" x14ac:dyDescent="0.2">
      <c r="B3890" s="4"/>
    </row>
    <row r="3891" spans="2:2" x14ac:dyDescent="0.2">
      <c r="B3891" s="4"/>
    </row>
    <row r="3892" spans="2:2" x14ac:dyDescent="0.2">
      <c r="B3892" s="4"/>
    </row>
    <row r="3893" spans="2:2" x14ac:dyDescent="0.2">
      <c r="B3893" s="4"/>
    </row>
    <row r="3894" spans="2:2" x14ac:dyDescent="0.2">
      <c r="B3894" s="4"/>
    </row>
    <row r="3895" spans="2:2" x14ac:dyDescent="0.2">
      <c r="B3895" s="4"/>
    </row>
    <row r="3896" spans="2:2" x14ac:dyDescent="0.2">
      <c r="B3896" s="4"/>
    </row>
    <row r="3897" spans="2:2" x14ac:dyDescent="0.2">
      <c r="B3897" s="4"/>
    </row>
    <row r="3898" spans="2:2" x14ac:dyDescent="0.2">
      <c r="B3898" s="4"/>
    </row>
    <row r="3899" spans="2:2" x14ac:dyDescent="0.2">
      <c r="B3899" s="4"/>
    </row>
    <row r="3900" spans="2:2" x14ac:dyDescent="0.2">
      <c r="B3900" s="4"/>
    </row>
    <row r="3901" spans="2:2" x14ac:dyDescent="0.2">
      <c r="B3901" s="4"/>
    </row>
    <row r="3902" spans="2:2" x14ac:dyDescent="0.2">
      <c r="B3902" s="4"/>
    </row>
    <row r="3903" spans="2:2" x14ac:dyDescent="0.2">
      <c r="B3903" s="4"/>
    </row>
    <row r="3904" spans="2:2" x14ac:dyDescent="0.2">
      <c r="B3904" s="4"/>
    </row>
    <row r="3905" spans="2:2" x14ac:dyDescent="0.2">
      <c r="B3905" s="4"/>
    </row>
    <row r="3906" spans="2:2" x14ac:dyDescent="0.2">
      <c r="B3906" s="4"/>
    </row>
    <row r="3907" spans="2:2" x14ac:dyDescent="0.2">
      <c r="B3907" s="4"/>
    </row>
    <row r="3908" spans="2:2" x14ac:dyDescent="0.2">
      <c r="B3908" s="4"/>
    </row>
    <row r="3909" spans="2:2" x14ac:dyDescent="0.2">
      <c r="B3909" s="4"/>
    </row>
    <row r="3910" spans="2:2" x14ac:dyDescent="0.2">
      <c r="B3910" s="4"/>
    </row>
    <row r="3911" spans="2:2" x14ac:dyDescent="0.2">
      <c r="B3911" s="4"/>
    </row>
    <row r="3912" spans="2:2" x14ac:dyDescent="0.2">
      <c r="B3912" s="4"/>
    </row>
    <row r="3913" spans="2:2" x14ac:dyDescent="0.2">
      <c r="B3913" s="4"/>
    </row>
    <row r="3914" spans="2:2" x14ac:dyDescent="0.2">
      <c r="B3914" s="4"/>
    </row>
    <row r="3915" spans="2:2" x14ac:dyDescent="0.2">
      <c r="B3915" s="4"/>
    </row>
    <row r="3916" spans="2:2" x14ac:dyDescent="0.2">
      <c r="B3916" s="4"/>
    </row>
    <row r="3917" spans="2:2" x14ac:dyDescent="0.2">
      <c r="B3917" s="4"/>
    </row>
    <row r="3918" spans="2:2" x14ac:dyDescent="0.2">
      <c r="B3918" s="4"/>
    </row>
    <row r="3919" spans="2:2" x14ac:dyDescent="0.2">
      <c r="B3919" s="4"/>
    </row>
    <row r="3920" spans="2:2" x14ac:dyDescent="0.2">
      <c r="B3920" s="4"/>
    </row>
    <row r="3921" spans="2:2" x14ac:dyDescent="0.2">
      <c r="B3921" s="4"/>
    </row>
    <row r="3922" spans="2:2" x14ac:dyDescent="0.2">
      <c r="B3922" s="4"/>
    </row>
    <row r="3923" spans="2:2" x14ac:dyDescent="0.2">
      <c r="B3923" s="4"/>
    </row>
    <row r="3924" spans="2:2" x14ac:dyDescent="0.2">
      <c r="B3924" s="4"/>
    </row>
    <row r="3925" spans="2:2" x14ac:dyDescent="0.2">
      <c r="B3925" s="4"/>
    </row>
    <row r="3926" spans="2:2" x14ac:dyDescent="0.2">
      <c r="B3926" s="4"/>
    </row>
    <row r="3927" spans="2:2" x14ac:dyDescent="0.2">
      <c r="B3927" s="4"/>
    </row>
    <row r="3928" spans="2:2" x14ac:dyDescent="0.2">
      <c r="B3928" s="4"/>
    </row>
    <row r="3929" spans="2:2" x14ac:dyDescent="0.2">
      <c r="B3929" s="4"/>
    </row>
    <row r="3930" spans="2:2" x14ac:dyDescent="0.2">
      <c r="B3930" s="4"/>
    </row>
    <row r="3931" spans="2:2" x14ac:dyDescent="0.2">
      <c r="B3931" s="4"/>
    </row>
    <row r="3932" spans="2:2" x14ac:dyDescent="0.2">
      <c r="B3932" s="4"/>
    </row>
    <row r="3933" spans="2:2" x14ac:dyDescent="0.2">
      <c r="B3933" s="4"/>
    </row>
    <row r="3934" spans="2:2" x14ac:dyDescent="0.2">
      <c r="B3934" s="4"/>
    </row>
    <row r="3935" spans="2:2" x14ac:dyDescent="0.2">
      <c r="B3935" s="4"/>
    </row>
    <row r="3936" spans="2:2" x14ac:dyDescent="0.2">
      <c r="B3936" s="4"/>
    </row>
    <row r="3937" spans="2:2" x14ac:dyDescent="0.2">
      <c r="B3937" s="4"/>
    </row>
    <row r="3938" spans="2:2" x14ac:dyDescent="0.2">
      <c r="B3938" s="4"/>
    </row>
    <row r="3939" spans="2:2" x14ac:dyDescent="0.2">
      <c r="B3939" s="4"/>
    </row>
    <row r="3940" spans="2:2" x14ac:dyDescent="0.2">
      <c r="B3940" s="4"/>
    </row>
    <row r="3941" spans="2:2" x14ac:dyDescent="0.2">
      <c r="B3941" s="4"/>
    </row>
    <row r="3942" spans="2:2" x14ac:dyDescent="0.2">
      <c r="B3942" s="4"/>
    </row>
    <row r="3943" spans="2:2" x14ac:dyDescent="0.2">
      <c r="B3943" s="4"/>
    </row>
    <row r="3944" spans="2:2" x14ac:dyDescent="0.2">
      <c r="B3944" s="4"/>
    </row>
    <row r="3945" spans="2:2" x14ac:dyDescent="0.2">
      <c r="B3945" s="4"/>
    </row>
    <row r="3946" spans="2:2" x14ac:dyDescent="0.2">
      <c r="B3946" s="4"/>
    </row>
    <row r="3947" spans="2:2" x14ac:dyDescent="0.2">
      <c r="B3947" s="4"/>
    </row>
    <row r="3948" spans="2:2" x14ac:dyDescent="0.2">
      <c r="B3948" s="4"/>
    </row>
    <row r="3949" spans="2:2" x14ac:dyDescent="0.2">
      <c r="B3949" s="4"/>
    </row>
    <row r="3950" spans="2:2" x14ac:dyDescent="0.2">
      <c r="B3950" s="4"/>
    </row>
    <row r="3951" spans="2:2" x14ac:dyDescent="0.2">
      <c r="B3951" s="4"/>
    </row>
    <row r="3952" spans="2:2" x14ac:dyDescent="0.2">
      <c r="B3952" s="4"/>
    </row>
    <row r="3953" spans="2:2" x14ac:dyDescent="0.2">
      <c r="B3953" s="4"/>
    </row>
    <row r="3954" spans="2:2" x14ac:dyDescent="0.2">
      <c r="B3954" s="4"/>
    </row>
    <row r="3955" spans="2:2" x14ac:dyDescent="0.2">
      <c r="B3955" s="4"/>
    </row>
    <row r="3956" spans="2:2" x14ac:dyDescent="0.2">
      <c r="B3956" s="4"/>
    </row>
    <row r="3957" spans="2:2" x14ac:dyDescent="0.2">
      <c r="B3957" s="4"/>
    </row>
    <row r="3958" spans="2:2" x14ac:dyDescent="0.2">
      <c r="B3958" s="4"/>
    </row>
    <row r="3959" spans="2:2" x14ac:dyDescent="0.2">
      <c r="B3959" s="4"/>
    </row>
    <row r="3960" spans="2:2" x14ac:dyDescent="0.2">
      <c r="B3960" s="4"/>
    </row>
    <row r="3961" spans="2:2" x14ac:dyDescent="0.2">
      <c r="B3961" s="4"/>
    </row>
    <row r="3962" spans="2:2" x14ac:dyDescent="0.2">
      <c r="B3962" s="4"/>
    </row>
    <row r="3963" spans="2:2" x14ac:dyDescent="0.2">
      <c r="B3963" s="4"/>
    </row>
    <row r="3964" spans="2:2" x14ac:dyDescent="0.2">
      <c r="B3964" s="4"/>
    </row>
    <row r="3965" spans="2:2" x14ac:dyDescent="0.2">
      <c r="B3965" s="4"/>
    </row>
    <row r="3966" spans="2:2" x14ac:dyDescent="0.2">
      <c r="B3966" s="4"/>
    </row>
    <row r="3967" spans="2:2" x14ac:dyDescent="0.2">
      <c r="B3967" s="4"/>
    </row>
    <row r="3968" spans="2:2" x14ac:dyDescent="0.2">
      <c r="B3968" s="4"/>
    </row>
    <row r="3969" spans="2:2" x14ac:dyDescent="0.2">
      <c r="B3969" s="4"/>
    </row>
    <row r="3970" spans="2:2" x14ac:dyDescent="0.2">
      <c r="B3970" s="4"/>
    </row>
    <row r="3971" spans="2:2" x14ac:dyDescent="0.2">
      <c r="B3971" s="4"/>
    </row>
    <row r="3972" spans="2:2" x14ac:dyDescent="0.2">
      <c r="B3972" s="4"/>
    </row>
    <row r="3973" spans="2:2" x14ac:dyDescent="0.2">
      <c r="B3973" s="4"/>
    </row>
    <row r="3974" spans="2:2" x14ac:dyDescent="0.2">
      <c r="B3974" s="4"/>
    </row>
    <row r="3975" spans="2:2" x14ac:dyDescent="0.2">
      <c r="B3975" s="4"/>
    </row>
    <row r="3976" spans="2:2" x14ac:dyDescent="0.2">
      <c r="B3976" s="4"/>
    </row>
    <row r="3977" spans="2:2" x14ac:dyDescent="0.2">
      <c r="B3977" s="4"/>
    </row>
    <row r="3978" spans="2:2" x14ac:dyDescent="0.2">
      <c r="B3978" s="4"/>
    </row>
    <row r="3979" spans="2:2" x14ac:dyDescent="0.2">
      <c r="B3979" s="4"/>
    </row>
    <row r="3980" spans="2:2" x14ac:dyDescent="0.2">
      <c r="B3980" s="4"/>
    </row>
    <row r="3981" spans="2:2" x14ac:dyDescent="0.2">
      <c r="B3981" s="4"/>
    </row>
    <row r="3982" spans="2:2" x14ac:dyDescent="0.2">
      <c r="B3982" s="4"/>
    </row>
    <row r="3983" spans="2:2" x14ac:dyDescent="0.2">
      <c r="B3983" s="4"/>
    </row>
    <row r="3984" spans="2:2" x14ac:dyDescent="0.2">
      <c r="B3984" s="4"/>
    </row>
    <row r="3985" spans="2:2" x14ac:dyDescent="0.2">
      <c r="B3985" s="4"/>
    </row>
    <row r="3986" spans="2:2" x14ac:dyDescent="0.2">
      <c r="B3986" s="4"/>
    </row>
    <row r="3987" spans="2:2" x14ac:dyDescent="0.2">
      <c r="B3987" s="4"/>
    </row>
    <row r="3988" spans="2:2" x14ac:dyDescent="0.2">
      <c r="B3988" s="4"/>
    </row>
    <row r="3989" spans="2:2" x14ac:dyDescent="0.2">
      <c r="B3989" s="4"/>
    </row>
    <row r="3990" spans="2:2" x14ac:dyDescent="0.2">
      <c r="B3990" s="4"/>
    </row>
    <row r="3991" spans="2:2" x14ac:dyDescent="0.2">
      <c r="B3991" s="4"/>
    </row>
    <row r="3992" spans="2:2" x14ac:dyDescent="0.2">
      <c r="B3992" s="4"/>
    </row>
    <row r="3993" spans="2:2" x14ac:dyDescent="0.2">
      <c r="B3993" s="4"/>
    </row>
    <row r="3994" spans="2:2" x14ac:dyDescent="0.2">
      <c r="B3994" s="4"/>
    </row>
    <row r="3995" spans="2:2" x14ac:dyDescent="0.2">
      <c r="B3995" s="4"/>
    </row>
    <row r="3996" spans="2:2" x14ac:dyDescent="0.2">
      <c r="B3996" s="4"/>
    </row>
    <row r="3997" spans="2:2" x14ac:dyDescent="0.2">
      <c r="B3997" s="4"/>
    </row>
    <row r="3998" spans="2:2" x14ac:dyDescent="0.2">
      <c r="B3998" s="4"/>
    </row>
    <row r="3999" spans="2:2" x14ac:dyDescent="0.2">
      <c r="B3999" s="4"/>
    </row>
    <row r="4000" spans="2:2" x14ac:dyDescent="0.2">
      <c r="B4000" s="4"/>
    </row>
    <row r="4001" spans="2:2" x14ac:dyDescent="0.2">
      <c r="B4001" s="4"/>
    </row>
    <row r="4002" spans="2:2" x14ac:dyDescent="0.2">
      <c r="B4002" s="4"/>
    </row>
    <row r="4003" spans="2:2" x14ac:dyDescent="0.2">
      <c r="B4003" s="4"/>
    </row>
    <row r="4004" spans="2:2" x14ac:dyDescent="0.2">
      <c r="B4004" s="4"/>
    </row>
    <row r="4005" spans="2:2" x14ac:dyDescent="0.2">
      <c r="B4005" s="4"/>
    </row>
    <row r="4006" spans="2:2" x14ac:dyDescent="0.2">
      <c r="B4006" s="4"/>
    </row>
    <row r="4007" spans="2:2" x14ac:dyDescent="0.2">
      <c r="B4007" s="4"/>
    </row>
    <row r="4008" spans="2:2" x14ac:dyDescent="0.2">
      <c r="B4008" s="4"/>
    </row>
    <row r="4009" spans="2:2" x14ac:dyDescent="0.2">
      <c r="B4009" s="4"/>
    </row>
    <row r="4010" spans="2:2" x14ac:dyDescent="0.2">
      <c r="B4010" s="4"/>
    </row>
    <row r="4011" spans="2:2" x14ac:dyDescent="0.2">
      <c r="B4011" s="4"/>
    </row>
    <row r="4012" spans="2:2" x14ac:dyDescent="0.2">
      <c r="B4012" s="4"/>
    </row>
    <row r="4013" spans="2:2" x14ac:dyDescent="0.2">
      <c r="B4013" s="4"/>
    </row>
    <row r="4014" spans="2:2" x14ac:dyDescent="0.2">
      <c r="B4014" s="4"/>
    </row>
    <row r="4015" spans="2:2" x14ac:dyDescent="0.2">
      <c r="B4015" s="4"/>
    </row>
    <row r="4016" spans="2:2" x14ac:dyDescent="0.2">
      <c r="B4016" s="4"/>
    </row>
    <row r="4017" spans="2:2" x14ac:dyDescent="0.2">
      <c r="B4017" s="4"/>
    </row>
    <row r="4018" spans="2:2" x14ac:dyDescent="0.2">
      <c r="B4018" s="4"/>
    </row>
    <row r="4019" spans="2:2" x14ac:dyDescent="0.2">
      <c r="B4019" s="4"/>
    </row>
    <row r="4020" spans="2:2" x14ac:dyDescent="0.2">
      <c r="B4020" s="4"/>
    </row>
    <row r="4021" spans="2:2" x14ac:dyDescent="0.2">
      <c r="B4021" s="4"/>
    </row>
    <row r="4022" spans="2:2" x14ac:dyDescent="0.2">
      <c r="B4022" s="4"/>
    </row>
    <row r="4023" spans="2:2" x14ac:dyDescent="0.2">
      <c r="B4023" s="4"/>
    </row>
    <row r="4024" spans="2:2" x14ac:dyDescent="0.2">
      <c r="B4024" s="4"/>
    </row>
    <row r="4025" spans="2:2" x14ac:dyDescent="0.2">
      <c r="B4025" s="4"/>
    </row>
    <row r="4026" spans="2:2" x14ac:dyDescent="0.2">
      <c r="B4026" s="4"/>
    </row>
    <row r="4027" spans="2:2" x14ac:dyDescent="0.2">
      <c r="B4027" s="4"/>
    </row>
    <row r="4028" spans="2:2" x14ac:dyDescent="0.2">
      <c r="B4028" s="4"/>
    </row>
    <row r="4029" spans="2:2" x14ac:dyDescent="0.2">
      <c r="B4029" s="4"/>
    </row>
    <row r="4030" spans="2:2" x14ac:dyDescent="0.2">
      <c r="B4030" s="4"/>
    </row>
    <row r="4031" spans="2:2" x14ac:dyDescent="0.2">
      <c r="B4031" s="4"/>
    </row>
    <row r="4032" spans="2:2" x14ac:dyDescent="0.2">
      <c r="B4032" s="4"/>
    </row>
    <row r="4033" spans="2:2" x14ac:dyDescent="0.2">
      <c r="B4033" s="4"/>
    </row>
    <row r="4034" spans="2:2" x14ac:dyDescent="0.2">
      <c r="B4034" s="4"/>
    </row>
    <row r="4035" spans="2:2" x14ac:dyDescent="0.2">
      <c r="B4035" s="4"/>
    </row>
    <row r="4036" spans="2:2" x14ac:dyDescent="0.2">
      <c r="B4036" s="4"/>
    </row>
    <row r="4037" spans="2:2" x14ac:dyDescent="0.2">
      <c r="B4037" s="4"/>
    </row>
    <row r="4038" spans="2:2" x14ac:dyDescent="0.2">
      <c r="B4038" s="4"/>
    </row>
    <row r="4039" spans="2:2" x14ac:dyDescent="0.2">
      <c r="B4039" s="4"/>
    </row>
    <row r="4040" spans="2:2" x14ac:dyDescent="0.2">
      <c r="B4040" s="4"/>
    </row>
    <row r="4041" spans="2:2" x14ac:dyDescent="0.2">
      <c r="B4041" s="4"/>
    </row>
    <row r="4042" spans="2:2" x14ac:dyDescent="0.2">
      <c r="B4042" s="4"/>
    </row>
    <row r="4043" spans="2:2" x14ac:dyDescent="0.2">
      <c r="B4043" s="4"/>
    </row>
    <row r="4044" spans="2:2" x14ac:dyDescent="0.2">
      <c r="B4044" s="4"/>
    </row>
    <row r="4045" spans="2:2" x14ac:dyDescent="0.2">
      <c r="B4045" s="4"/>
    </row>
    <row r="4046" spans="2:2" x14ac:dyDescent="0.2">
      <c r="B4046" s="4"/>
    </row>
    <row r="4047" spans="2:2" x14ac:dyDescent="0.2">
      <c r="B4047" s="4"/>
    </row>
    <row r="4048" spans="2:2" x14ac:dyDescent="0.2">
      <c r="B4048" s="4"/>
    </row>
    <row r="4049" spans="2:2" x14ac:dyDescent="0.2">
      <c r="B4049" s="4"/>
    </row>
    <row r="4050" spans="2:2" x14ac:dyDescent="0.2">
      <c r="B4050" s="4"/>
    </row>
    <row r="4051" spans="2:2" x14ac:dyDescent="0.2">
      <c r="B4051" s="4"/>
    </row>
    <row r="4052" spans="2:2" x14ac:dyDescent="0.2">
      <c r="B4052" s="4"/>
    </row>
    <row r="4053" spans="2:2" x14ac:dyDescent="0.2">
      <c r="B4053" s="4"/>
    </row>
    <row r="4054" spans="2:2" x14ac:dyDescent="0.2">
      <c r="B4054" s="4"/>
    </row>
    <row r="4055" spans="2:2" x14ac:dyDescent="0.2">
      <c r="B4055" s="4"/>
    </row>
    <row r="4056" spans="2:2" x14ac:dyDescent="0.2">
      <c r="B4056" s="4"/>
    </row>
    <row r="4057" spans="2:2" x14ac:dyDescent="0.2">
      <c r="B4057" s="4"/>
    </row>
    <row r="4058" spans="2:2" x14ac:dyDescent="0.2">
      <c r="B4058" s="4"/>
    </row>
    <row r="4059" spans="2:2" x14ac:dyDescent="0.2">
      <c r="B4059" s="4"/>
    </row>
    <row r="4060" spans="2:2" x14ac:dyDescent="0.2">
      <c r="B4060" s="4"/>
    </row>
    <row r="4061" spans="2:2" x14ac:dyDescent="0.2">
      <c r="B4061" s="4"/>
    </row>
    <row r="4062" spans="2:2" x14ac:dyDescent="0.2">
      <c r="B4062" s="4"/>
    </row>
    <row r="4063" spans="2:2" x14ac:dyDescent="0.2">
      <c r="B4063" s="4"/>
    </row>
    <row r="4064" spans="2:2" x14ac:dyDescent="0.2">
      <c r="B4064" s="4"/>
    </row>
    <row r="4065" spans="2:2" x14ac:dyDescent="0.2">
      <c r="B4065" s="4"/>
    </row>
    <row r="4066" spans="2:2" x14ac:dyDescent="0.2">
      <c r="B4066" s="4"/>
    </row>
    <row r="4067" spans="2:2" x14ac:dyDescent="0.2">
      <c r="B4067" s="4"/>
    </row>
    <row r="4068" spans="2:2" x14ac:dyDescent="0.2">
      <c r="B4068" s="4"/>
    </row>
    <row r="4069" spans="2:2" x14ac:dyDescent="0.2">
      <c r="B4069" s="4"/>
    </row>
    <row r="4070" spans="2:2" x14ac:dyDescent="0.2">
      <c r="B4070" s="4"/>
    </row>
    <row r="4071" spans="2:2" x14ac:dyDescent="0.2">
      <c r="B4071" s="4"/>
    </row>
    <row r="4072" spans="2:2" x14ac:dyDescent="0.2">
      <c r="B4072" s="4"/>
    </row>
    <row r="4073" spans="2:2" x14ac:dyDescent="0.2">
      <c r="B4073" s="4"/>
    </row>
    <row r="4074" spans="2:2" x14ac:dyDescent="0.2">
      <c r="B4074" s="4"/>
    </row>
    <row r="4075" spans="2:2" x14ac:dyDescent="0.2">
      <c r="B4075" s="4"/>
    </row>
    <row r="4076" spans="2:2" x14ac:dyDescent="0.2">
      <c r="B4076" s="4"/>
    </row>
    <row r="4077" spans="2:2" x14ac:dyDescent="0.2">
      <c r="B4077" s="4"/>
    </row>
    <row r="4078" spans="2:2" x14ac:dyDescent="0.2">
      <c r="B4078" s="4"/>
    </row>
    <row r="4079" spans="2:2" x14ac:dyDescent="0.2">
      <c r="B4079" s="4"/>
    </row>
    <row r="4080" spans="2:2" x14ac:dyDescent="0.2">
      <c r="B4080" s="4"/>
    </row>
    <row r="4081" spans="2:2" x14ac:dyDescent="0.2">
      <c r="B4081" s="4"/>
    </row>
    <row r="4082" spans="2:2" x14ac:dyDescent="0.2">
      <c r="B4082" s="4"/>
    </row>
    <row r="4083" spans="2:2" x14ac:dyDescent="0.2">
      <c r="B4083" s="4"/>
    </row>
    <row r="4084" spans="2:2" x14ac:dyDescent="0.2">
      <c r="B4084" s="4"/>
    </row>
    <row r="4085" spans="2:2" x14ac:dyDescent="0.2">
      <c r="B4085" s="4"/>
    </row>
    <row r="4086" spans="2:2" x14ac:dyDescent="0.2">
      <c r="B4086" s="4"/>
    </row>
    <row r="4087" spans="2:2" x14ac:dyDescent="0.2">
      <c r="B4087" s="4"/>
    </row>
    <row r="4088" spans="2:2" x14ac:dyDescent="0.2">
      <c r="B4088" s="4"/>
    </row>
    <row r="4089" spans="2:2" x14ac:dyDescent="0.2">
      <c r="B4089" s="4"/>
    </row>
    <row r="4090" spans="2:2" x14ac:dyDescent="0.2">
      <c r="B4090" s="4"/>
    </row>
    <row r="4091" spans="2:2" x14ac:dyDescent="0.2">
      <c r="B4091" s="4"/>
    </row>
    <row r="4092" spans="2:2" x14ac:dyDescent="0.2">
      <c r="B4092" s="4"/>
    </row>
    <row r="4093" spans="2:2" x14ac:dyDescent="0.2">
      <c r="B4093" s="4"/>
    </row>
    <row r="4094" spans="2:2" x14ac:dyDescent="0.2">
      <c r="B4094" s="4"/>
    </row>
    <row r="4095" spans="2:2" x14ac:dyDescent="0.2">
      <c r="B4095" s="4"/>
    </row>
    <row r="4096" spans="2:2" x14ac:dyDescent="0.2">
      <c r="B4096" s="4"/>
    </row>
    <row r="4097" spans="2:2" x14ac:dyDescent="0.2">
      <c r="B4097" s="4"/>
    </row>
    <row r="4098" spans="2:2" x14ac:dyDescent="0.2">
      <c r="B4098" s="4"/>
    </row>
    <row r="4099" spans="2:2" x14ac:dyDescent="0.2">
      <c r="B4099" s="4"/>
    </row>
    <row r="4100" spans="2:2" x14ac:dyDescent="0.2">
      <c r="B4100" s="4"/>
    </row>
    <row r="4101" spans="2:2" x14ac:dyDescent="0.2">
      <c r="B4101" s="4"/>
    </row>
    <row r="4102" spans="2:2" x14ac:dyDescent="0.2">
      <c r="B4102" s="4"/>
    </row>
    <row r="4103" spans="2:2" x14ac:dyDescent="0.2">
      <c r="B4103" s="4"/>
    </row>
    <row r="4104" spans="2:2" x14ac:dyDescent="0.2">
      <c r="B4104" s="4"/>
    </row>
    <row r="4105" spans="2:2" x14ac:dyDescent="0.2">
      <c r="B4105" s="4"/>
    </row>
    <row r="4106" spans="2:2" x14ac:dyDescent="0.2">
      <c r="B4106" s="4"/>
    </row>
    <row r="4107" spans="2:2" x14ac:dyDescent="0.2">
      <c r="B4107" s="4"/>
    </row>
    <row r="4108" spans="2:2" x14ac:dyDescent="0.2">
      <c r="B4108" s="4"/>
    </row>
    <row r="4109" spans="2:2" x14ac:dyDescent="0.2">
      <c r="B4109" s="4"/>
    </row>
    <row r="4110" spans="2:2" x14ac:dyDescent="0.2">
      <c r="B4110" s="4"/>
    </row>
    <row r="4111" spans="2:2" x14ac:dyDescent="0.2">
      <c r="B4111" s="4"/>
    </row>
    <row r="4112" spans="2:2" x14ac:dyDescent="0.2">
      <c r="B4112" s="4"/>
    </row>
    <row r="4113" spans="2:2" x14ac:dyDescent="0.2">
      <c r="B4113" s="4"/>
    </row>
    <row r="4114" spans="2:2" x14ac:dyDescent="0.2">
      <c r="B4114" s="4"/>
    </row>
    <row r="4115" spans="2:2" x14ac:dyDescent="0.2">
      <c r="B4115" s="4"/>
    </row>
    <row r="4116" spans="2:2" x14ac:dyDescent="0.2">
      <c r="B4116" s="4"/>
    </row>
    <row r="4117" spans="2:2" x14ac:dyDescent="0.2">
      <c r="B4117" s="4"/>
    </row>
    <row r="4118" spans="2:2" x14ac:dyDescent="0.2">
      <c r="B4118" s="4"/>
    </row>
    <row r="4119" spans="2:2" x14ac:dyDescent="0.2">
      <c r="B4119" s="4"/>
    </row>
    <row r="4120" spans="2:2" x14ac:dyDescent="0.2">
      <c r="B4120" s="4"/>
    </row>
    <row r="4121" spans="2:2" x14ac:dyDescent="0.2">
      <c r="B4121" s="4"/>
    </row>
    <row r="4122" spans="2:2" x14ac:dyDescent="0.2">
      <c r="B4122" s="4"/>
    </row>
    <row r="4123" spans="2:2" x14ac:dyDescent="0.2">
      <c r="B4123" s="4"/>
    </row>
    <row r="4124" spans="2:2" x14ac:dyDescent="0.2">
      <c r="B4124" s="4"/>
    </row>
    <row r="4125" spans="2:2" x14ac:dyDescent="0.2">
      <c r="B4125" s="4"/>
    </row>
    <row r="4126" spans="2:2" x14ac:dyDescent="0.2">
      <c r="B4126" s="4"/>
    </row>
    <row r="4127" spans="2:2" x14ac:dyDescent="0.2">
      <c r="B4127" s="4"/>
    </row>
    <row r="4128" spans="2:2" x14ac:dyDescent="0.2">
      <c r="B4128" s="4"/>
    </row>
    <row r="4129" spans="2:2" x14ac:dyDescent="0.2">
      <c r="B4129" s="4"/>
    </row>
    <row r="4130" spans="2:2" x14ac:dyDescent="0.2">
      <c r="B4130" s="4"/>
    </row>
    <row r="4131" spans="2:2" x14ac:dyDescent="0.2">
      <c r="B4131" s="4"/>
    </row>
    <row r="4132" spans="2:2" x14ac:dyDescent="0.2">
      <c r="B4132" s="4"/>
    </row>
    <row r="4133" spans="2:2" x14ac:dyDescent="0.2">
      <c r="B4133" s="4"/>
    </row>
    <row r="4134" spans="2:2" x14ac:dyDescent="0.2">
      <c r="B4134" s="4"/>
    </row>
    <row r="4135" spans="2:2" x14ac:dyDescent="0.2">
      <c r="B4135" s="4"/>
    </row>
    <row r="4136" spans="2:2" x14ac:dyDescent="0.2">
      <c r="B4136" s="4"/>
    </row>
    <row r="4137" spans="2:2" x14ac:dyDescent="0.2">
      <c r="B4137" s="4"/>
    </row>
    <row r="4138" spans="2:2" x14ac:dyDescent="0.2">
      <c r="B4138" s="4"/>
    </row>
    <row r="4139" spans="2:2" x14ac:dyDescent="0.2">
      <c r="B4139" s="4"/>
    </row>
    <row r="4140" spans="2:2" x14ac:dyDescent="0.2">
      <c r="B4140" s="4"/>
    </row>
    <row r="4141" spans="2:2" x14ac:dyDescent="0.2">
      <c r="B4141" s="4"/>
    </row>
    <row r="4142" spans="2:2" x14ac:dyDescent="0.2">
      <c r="B4142" s="4"/>
    </row>
    <row r="4143" spans="2:2" x14ac:dyDescent="0.2">
      <c r="B4143" s="4"/>
    </row>
    <row r="4144" spans="2:2" x14ac:dyDescent="0.2">
      <c r="B4144" s="4"/>
    </row>
    <row r="4145" spans="2:2" x14ac:dyDescent="0.2">
      <c r="B4145" s="4"/>
    </row>
    <row r="4146" spans="2:2" x14ac:dyDescent="0.2">
      <c r="B4146" s="4"/>
    </row>
    <row r="4147" spans="2:2" x14ac:dyDescent="0.2">
      <c r="B4147" s="4"/>
    </row>
    <row r="4148" spans="2:2" x14ac:dyDescent="0.2">
      <c r="B4148" s="4"/>
    </row>
    <row r="4149" spans="2:2" x14ac:dyDescent="0.2">
      <c r="B4149" s="4"/>
    </row>
    <row r="4150" spans="2:2" x14ac:dyDescent="0.2">
      <c r="B4150" s="4"/>
    </row>
    <row r="4151" spans="2:2" x14ac:dyDescent="0.2">
      <c r="B4151" s="4"/>
    </row>
    <row r="4152" spans="2:2" x14ac:dyDescent="0.2">
      <c r="B4152" s="4"/>
    </row>
    <row r="4153" spans="2:2" x14ac:dyDescent="0.2">
      <c r="B4153" s="4"/>
    </row>
    <row r="4154" spans="2:2" x14ac:dyDescent="0.2">
      <c r="B4154" s="4"/>
    </row>
    <row r="4155" spans="2:2" x14ac:dyDescent="0.2">
      <c r="B4155" s="4"/>
    </row>
    <row r="4156" spans="2:2" x14ac:dyDescent="0.2">
      <c r="B4156" s="4"/>
    </row>
    <row r="4157" spans="2:2" x14ac:dyDescent="0.2">
      <c r="B4157" s="4"/>
    </row>
    <row r="4158" spans="2:2" x14ac:dyDescent="0.2">
      <c r="B4158" s="4"/>
    </row>
    <row r="4159" spans="2:2" x14ac:dyDescent="0.2">
      <c r="B4159" s="4"/>
    </row>
    <row r="4160" spans="2:2" x14ac:dyDescent="0.2">
      <c r="B4160" s="4"/>
    </row>
    <row r="4161" spans="2:2" x14ac:dyDescent="0.2">
      <c r="B4161" s="4"/>
    </row>
    <row r="4162" spans="2:2" x14ac:dyDescent="0.2">
      <c r="B4162" s="4"/>
    </row>
    <row r="4163" spans="2:2" x14ac:dyDescent="0.2">
      <c r="B4163" s="4"/>
    </row>
    <row r="4164" spans="2:2" x14ac:dyDescent="0.2">
      <c r="B4164" s="4"/>
    </row>
    <row r="4165" spans="2:2" x14ac:dyDescent="0.2">
      <c r="B4165" s="4"/>
    </row>
    <row r="4166" spans="2:2" x14ac:dyDescent="0.2">
      <c r="B4166" s="4"/>
    </row>
    <row r="4167" spans="2:2" x14ac:dyDescent="0.2">
      <c r="B4167" s="4"/>
    </row>
    <row r="4168" spans="2:2" x14ac:dyDescent="0.2">
      <c r="B4168" s="4"/>
    </row>
    <row r="4169" spans="2:2" x14ac:dyDescent="0.2">
      <c r="B4169" s="4"/>
    </row>
    <row r="4170" spans="2:2" x14ac:dyDescent="0.2">
      <c r="B4170" s="4"/>
    </row>
    <row r="4171" spans="2:2" x14ac:dyDescent="0.2">
      <c r="B4171" s="4"/>
    </row>
    <row r="4172" spans="2:2" x14ac:dyDescent="0.2">
      <c r="B4172" s="4"/>
    </row>
    <row r="4173" spans="2:2" x14ac:dyDescent="0.2">
      <c r="B4173" s="4"/>
    </row>
    <row r="4174" spans="2:2" x14ac:dyDescent="0.2">
      <c r="B4174" s="4"/>
    </row>
    <row r="4175" spans="2:2" x14ac:dyDescent="0.2">
      <c r="B4175" s="4"/>
    </row>
    <row r="4176" spans="2:2" x14ac:dyDescent="0.2">
      <c r="B4176" s="4"/>
    </row>
    <row r="4177" spans="2:2" x14ac:dyDescent="0.2">
      <c r="B4177" s="4"/>
    </row>
    <row r="4178" spans="2:2" x14ac:dyDescent="0.2">
      <c r="B4178" s="4"/>
    </row>
    <row r="4179" spans="2:2" x14ac:dyDescent="0.2">
      <c r="B4179" s="4"/>
    </row>
    <row r="4180" spans="2:2" x14ac:dyDescent="0.2">
      <c r="B4180" s="4"/>
    </row>
    <row r="4181" spans="2:2" x14ac:dyDescent="0.2">
      <c r="B4181" s="4"/>
    </row>
    <row r="4182" spans="2:2" x14ac:dyDescent="0.2">
      <c r="B4182" s="4"/>
    </row>
    <row r="4183" spans="2:2" x14ac:dyDescent="0.2">
      <c r="B4183" s="4"/>
    </row>
    <row r="4184" spans="2:2" x14ac:dyDescent="0.2">
      <c r="B4184" s="4"/>
    </row>
    <row r="4185" spans="2:2" x14ac:dyDescent="0.2">
      <c r="B4185" s="4"/>
    </row>
    <row r="4186" spans="2:2" x14ac:dyDescent="0.2">
      <c r="B4186" s="4"/>
    </row>
    <row r="4187" spans="2:2" x14ac:dyDescent="0.2">
      <c r="B4187" s="4"/>
    </row>
    <row r="4188" spans="2:2" x14ac:dyDescent="0.2">
      <c r="B4188" s="4"/>
    </row>
    <row r="4189" spans="2:2" x14ac:dyDescent="0.2">
      <c r="B4189" s="4"/>
    </row>
    <row r="4190" spans="2:2" x14ac:dyDescent="0.2">
      <c r="B4190" s="4"/>
    </row>
    <row r="4191" spans="2:2" x14ac:dyDescent="0.2">
      <c r="B4191" s="4"/>
    </row>
    <row r="4192" spans="2:2" x14ac:dyDescent="0.2">
      <c r="B4192" s="4"/>
    </row>
    <row r="4193" spans="2:2" x14ac:dyDescent="0.2">
      <c r="B4193" s="4"/>
    </row>
    <row r="4194" spans="2:2" x14ac:dyDescent="0.2">
      <c r="B4194" s="4"/>
    </row>
    <row r="4195" spans="2:2" x14ac:dyDescent="0.2">
      <c r="B4195" s="4"/>
    </row>
    <row r="4196" spans="2:2" x14ac:dyDescent="0.2">
      <c r="B4196" s="4"/>
    </row>
    <row r="4197" spans="2:2" x14ac:dyDescent="0.2">
      <c r="B4197" s="4"/>
    </row>
    <row r="4198" spans="2:2" x14ac:dyDescent="0.2">
      <c r="B4198" s="4"/>
    </row>
    <row r="4199" spans="2:2" x14ac:dyDescent="0.2">
      <c r="B4199" s="4"/>
    </row>
    <row r="4200" spans="2:2" x14ac:dyDescent="0.2">
      <c r="B4200" s="4"/>
    </row>
    <row r="4201" spans="2:2" x14ac:dyDescent="0.2">
      <c r="B4201" s="4"/>
    </row>
    <row r="4202" spans="2:2" x14ac:dyDescent="0.2">
      <c r="B4202" s="4"/>
    </row>
    <row r="4203" spans="2:2" x14ac:dyDescent="0.2">
      <c r="B4203" s="4"/>
    </row>
    <row r="4204" spans="2:2" x14ac:dyDescent="0.2">
      <c r="B4204" s="4"/>
    </row>
    <row r="4205" spans="2:2" x14ac:dyDescent="0.2">
      <c r="B4205" s="4"/>
    </row>
    <row r="4206" spans="2:2" x14ac:dyDescent="0.2">
      <c r="B4206" s="4"/>
    </row>
    <row r="4207" spans="2:2" x14ac:dyDescent="0.2">
      <c r="B4207" s="4"/>
    </row>
    <row r="4208" spans="2:2" x14ac:dyDescent="0.2">
      <c r="B4208" s="4"/>
    </row>
    <row r="4209" spans="2:2" x14ac:dyDescent="0.2">
      <c r="B4209" s="4"/>
    </row>
    <row r="4210" spans="2:2" x14ac:dyDescent="0.2">
      <c r="B4210" s="4"/>
    </row>
    <row r="4211" spans="2:2" x14ac:dyDescent="0.2">
      <c r="B4211" s="4"/>
    </row>
    <row r="4212" spans="2:2" x14ac:dyDescent="0.2">
      <c r="B4212" s="4"/>
    </row>
    <row r="4213" spans="2:2" x14ac:dyDescent="0.2">
      <c r="B4213" s="4"/>
    </row>
    <row r="4214" spans="2:2" x14ac:dyDescent="0.2">
      <c r="B4214" s="4"/>
    </row>
    <row r="4215" spans="2:2" x14ac:dyDescent="0.2">
      <c r="B4215" s="4"/>
    </row>
    <row r="4216" spans="2:2" x14ac:dyDescent="0.2">
      <c r="B4216" s="4"/>
    </row>
    <row r="4217" spans="2:2" x14ac:dyDescent="0.2">
      <c r="B4217" s="4"/>
    </row>
    <row r="4218" spans="2:2" x14ac:dyDescent="0.2">
      <c r="B4218" s="4"/>
    </row>
    <row r="4219" spans="2:2" x14ac:dyDescent="0.2">
      <c r="B4219" s="4"/>
    </row>
    <row r="4220" spans="2:2" x14ac:dyDescent="0.2">
      <c r="B4220" s="4"/>
    </row>
    <row r="4221" spans="2:2" x14ac:dyDescent="0.2">
      <c r="B4221" s="4"/>
    </row>
    <row r="4222" spans="2:2" x14ac:dyDescent="0.2">
      <c r="B4222" s="4"/>
    </row>
    <row r="4223" spans="2:2" x14ac:dyDescent="0.2">
      <c r="B4223" s="4"/>
    </row>
    <row r="4224" spans="2:2" x14ac:dyDescent="0.2">
      <c r="B4224" s="4"/>
    </row>
    <row r="4225" spans="2:2" x14ac:dyDescent="0.2">
      <c r="B4225" s="4"/>
    </row>
    <row r="4226" spans="2:2" x14ac:dyDescent="0.2">
      <c r="B4226" s="4"/>
    </row>
    <row r="4227" spans="2:2" x14ac:dyDescent="0.2">
      <c r="B4227" s="4"/>
    </row>
    <row r="4228" spans="2:2" x14ac:dyDescent="0.2">
      <c r="B4228" s="4"/>
    </row>
    <row r="4229" spans="2:2" x14ac:dyDescent="0.2">
      <c r="B4229" s="4"/>
    </row>
    <row r="4230" spans="2:2" x14ac:dyDescent="0.2">
      <c r="B4230" s="4"/>
    </row>
    <row r="4231" spans="2:2" x14ac:dyDescent="0.2">
      <c r="B4231" s="4"/>
    </row>
    <row r="4232" spans="2:2" x14ac:dyDescent="0.2">
      <c r="B4232" s="4"/>
    </row>
    <row r="4233" spans="2:2" x14ac:dyDescent="0.2">
      <c r="B4233" s="4"/>
    </row>
    <row r="4234" spans="2:2" x14ac:dyDescent="0.2">
      <c r="B4234" s="4"/>
    </row>
    <row r="4235" spans="2:2" x14ac:dyDescent="0.2">
      <c r="B4235" s="4"/>
    </row>
    <row r="4236" spans="2:2" x14ac:dyDescent="0.2">
      <c r="B4236" s="4"/>
    </row>
    <row r="4237" spans="2:2" x14ac:dyDescent="0.2">
      <c r="B4237" s="4"/>
    </row>
    <row r="4238" spans="2:2" x14ac:dyDescent="0.2">
      <c r="B4238" s="4"/>
    </row>
    <row r="4239" spans="2:2" x14ac:dyDescent="0.2">
      <c r="B4239" s="4"/>
    </row>
    <row r="4240" spans="2:2" x14ac:dyDescent="0.2">
      <c r="B4240" s="4"/>
    </row>
    <row r="4241" spans="2:2" x14ac:dyDescent="0.2">
      <c r="B4241" s="4"/>
    </row>
    <row r="4242" spans="2:2" x14ac:dyDescent="0.2">
      <c r="B4242" s="4"/>
    </row>
    <row r="4243" spans="2:2" x14ac:dyDescent="0.2">
      <c r="B4243" s="4"/>
    </row>
    <row r="4244" spans="2:2" x14ac:dyDescent="0.2">
      <c r="B4244" s="4"/>
    </row>
    <row r="4245" spans="2:2" x14ac:dyDescent="0.2">
      <c r="B4245" s="4"/>
    </row>
    <row r="4246" spans="2:2" x14ac:dyDescent="0.2">
      <c r="B4246" s="4"/>
    </row>
    <row r="4247" spans="2:2" x14ac:dyDescent="0.2">
      <c r="B4247" s="4"/>
    </row>
    <row r="4248" spans="2:2" x14ac:dyDescent="0.2">
      <c r="B4248" s="4"/>
    </row>
    <row r="4249" spans="2:2" x14ac:dyDescent="0.2">
      <c r="B4249" s="4"/>
    </row>
    <row r="4250" spans="2:2" x14ac:dyDescent="0.2">
      <c r="B4250" s="4"/>
    </row>
    <row r="4251" spans="2:2" x14ac:dyDescent="0.2">
      <c r="B4251" s="4"/>
    </row>
    <row r="4252" spans="2:2" x14ac:dyDescent="0.2">
      <c r="B4252" s="4"/>
    </row>
    <row r="4253" spans="2:2" x14ac:dyDescent="0.2">
      <c r="B4253" s="4"/>
    </row>
    <row r="4254" spans="2:2" x14ac:dyDescent="0.2">
      <c r="B4254" s="4"/>
    </row>
    <row r="4255" spans="2:2" x14ac:dyDescent="0.2">
      <c r="B4255" s="4"/>
    </row>
    <row r="4256" spans="2:2" x14ac:dyDescent="0.2">
      <c r="B4256" s="4"/>
    </row>
    <row r="4257" spans="2:2" x14ac:dyDescent="0.2">
      <c r="B4257" s="4"/>
    </row>
    <row r="4258" spans="2:2" x14ac:dyDescent="0.2">
      <c r="B4258" s="4"/>
    </row>
    <row r="4259" spans="2:2" x14ac:dyDescent="0.2">
      <c r="B4259" s="4"/>
    </row>
    <row r="4260" spans="2:2" x14ac:dyDescent="0.2">
      <c r="B4260" s="4"/>
    </row>
    <row r="4261" spans="2:2" x14ac:dyDescent="0.2">
      <c r="B4261" s="4"/>
    </row>
    <row r="4262" spans="2:2" x14ac:dyDescent="0.2">
      <c r="B4262" s="4"/>
    </row>
    <row r="4263" spans="2:2" x14ac:dyDescent="0.2">
      <c r="B4263" s="4"/>
    </row>
    <row r="4264" spans="2:2" x14ac:dyDescent="0.2">
      <c r="B4264" s="4"/>
    </row>
    <row r="4265" spans="2:2" x14ac:dyDescent="0.2">
      <c r="B4265" s="4"/>
    </row>
    <row r="4266" spans="2:2" x14ac:dyDescent="0.2">
      <c r="B4266" s="4"/>
    </row>
    <row r="4267" spans="2:2" x14ac:dyDescent="0.2">
      <c r="B4267" s="4"/>
    </row>
    <row r="4268" spans="2:2" x14ac:dyDescent="0.2">
      <c r="B4268" s="4"/>
    </row>
    <row r="4269" spans="2:2" x14ac:dyDescent="0.2">
      <c r="B4269" s="4"/>
    </row>
    <row r="4270" spans="2:2" x14ac:dyDescent="0.2">
      <c r="B4270" s="4"/>
    </row>
    <row r="4271" spans="2:2" x14ac:dyDescent="0.2">
      <c r="B4271" s="4"/>
    </row>
    <row r="4272" spans="2:2" x14ac:dyDescent="0.2">
      <c r="B4272" s="4"/>
    </row>
    <row r="4273" spans="2:2" x14ac:dyDescent="0.2">
      <c r="B4273" s="4"/>
    </row>
    <row r="4274" spans="2:2" x14ac:dyDescent="0.2">
      <c r="B4274" s="4"/>
    </row>
    <row r="4275" spans="2:2" x14ac:dyDescent="0.2">
      <c r="B4275" s="4"/>
    </row>
    <row r="4276" spans="2:2" x14ac:dyDescent="0.2">
      <c r="B4276" s="4"/>
    </row>
    <row r="4277" spans="2:2" x14ac:dyDescent="0.2">
      <c r="B4277" s="4"/>
    </row>
    <row r="4278" spans="2:2" x14ac:dyDescent="0.2">
      <c r="B4278" s="4"/>
    </row>
    <row r="4279" spans="2:2" x14ac:dyDescent="0.2">
      <c r="B4279" s="4"/>
    </row>
    <row r="4280" spans="2:2" x14ac:dyDescent="0.2">
      <c r="B4280" s="4"/>
    </row>
    <row r="4281" spans="2:2" x14ac:dyDescent="0.2">
      <c r="B4281" s="4"/>
    </row>
    <row r="4282" spans="2:2" x14ac:dyDescent="0.2">
      <c r="B4282" s="4"/>
    </row>
    <row r="4283" spans="2:2" x14ac:dyDescent="0.2">
      <c r="B4283" s="4"/>
    </row>
    <row r="4284" spans="2:2" x14ac:dyDescent="0.2">
      <c r="B4284" s="4"/>
    </row>
    <row r="4285" spans="2:2" x14ac:dyDescent="0.2">
      <c r="B4285" s="4"/>
    </row>
    <row r="4286" spans="2:2" x14ac:dyDescent="0.2">
      <c r="B4286" s="4"/>
    </row>
    <row r="4287" spans="2:2" x14ac:dyDescent="0.2">
      <c r="B4287" s="4"/>
    </row>
    <row r="4288" spans="2:2" x14ac:dyDescent="0.2">
      <c r="B4288" s="4"/>
    </row>
    <row r="4289" spans="2:2" x14ac:dyDescent="0.2">
      <c r="B4289" s="4"/>
    </row>
    <row r="4290" spans="2:2" x14ac:dyDescent="0.2">
      <c r="B4290" s="4"/>
    </row>
    <row r="4291" spans="2:2" x14ac:dyDescent="0.2">
      <c r="B4291" s="4"/>
    </row>
    <row r="4292" spans="2:2" x14ac:dyDescent="0.2">
      <c r="B4292" s="4"/>
    </row>
    <row r="4293" spans="2:2" x14ac:dyDescent="0.2">
      <c r="B4293" s="4"/>
    </row>
    <row r="4294" spans="2:2" x14ac:dyDescent="0.2">
      <c r="B4294" s="4"/>
    </row>
    <row r="4295" spans="2:2" x14ac:dyDescent="0.2">
      <c r="B4295" s="4"/>
    </row>
    <row r="4296" spans="2:2" x14ac:dyDescent="0.2">
      <c r="B4296" s="4"/>
    </row>
    <row r="4297" spans="2:2" x14ac:dyDescent="0.2">
      <c r="B4297" s="4"/>
    </row>
    <row r="4298" spans="2:2" x14ac:dyDescent="0.2">
      <c r="B4298" s="4"/>
    </row>
    <row r="4299" spans="2:2" x14ac:dyDescent="0.2">
      <c r="B4299" s="4"/>
    </row>
    <row r="4300" spans="2:2" x14ac:dyDescent="0.2">
      <c r="B4300" s="4"/>
    </row>
    <row r="4301" spans="2:2" x14ac:dyDescent="0.2">
      <c r="B4301" s="4"/>
    </row>
    <row r="4302" spans="2:2" x14ac:dyDescent="0.2">
      <c r="B4302" s="4"/>
    </row>
    <row r="4303" spans="2:2" x14ac:dyDescent="0.2">
      <c r="B4303" s="4"/>
    </row>
    <row r="4304" spans="2:2" x14ac:dyDescent="0.2">
      <c r="B4304" s="4"/>
    </row>
    <row r="4305" spans="2:2" x14ac:dyDescent="0.2">
      <c r="B4305" s="4"/>
    </row>
    <row r="4306" spans="2:2" x14ac:dyDescent="0.2">
      <c r="B4306" s="4"/>
    </row>
    <row r="4307" spans="2:2" x14ac:dyDescent="0.2">
      <c r="B4307" s="4"/>
    </row>
    <row r="4308" spans="2:2" x14ac:dyDescent="0.2">
      <c r="B4308" s="4"/>
    </row>
    <row r="4309" spans="2:2" x14ac:dyDescent="0.2">
      <c r="B4309" s="4"/>
    </row>
    <row r="4310" spans="2:2" x14ac:dyDescent="0.2">
      <c r="B4310" s="4"/>
    </row>
    <row r="4311" spans="2:2" x14ac:dyDescent="0.2">
      <c r="B4311" s="4"/>
    </row>
    <row r="4312" spans="2:2" x14ac:dyDescent="0.2">
      <c r="B4312" s="4"/>
    </row>
    <row r="4313" spans="2:2" x14ac:dyDescent="0.2">
      <c r="B4313" s="4"/>
    </row>
    <row r="4314" spans="2:2" x14ac:dyDescent="0.2">
      <c r="B4314" s="4"/>
    </row>
    <row r="4315" spans="2:2" x14ac:dyDescent="0.2">
      <c r="B4315" s="4"/>
    </row>
    <row r="4316" spans="2:2" x14ac:dyDescent="0.2">
      <c r="B4316" s="4"/>
    </row>
    <row r="4317" spans="2:2" x14ac:dyDescent="0.2">
      <c r="B4317" s="4"/>
    </row>
    <row r="4318" spans="2:2" x14ac:dyDescent="0.2">
      <c r="B4318" s="4"/>
    </row>
    <row r="4319" spans="2:2" x14ac:dyDescent="0.2">
      <c r="B4319" s="4"/>
    </row>
    <row r="4320" spans="2:2" x14ac:dyDescent="0.2">
      <c r="B4320" s="4"/>
    </row>
    <row r="4321" spans="2:2" x14ac:dyDescent="0.2">
      <c r="B4321" s="4"/>
    </row>
    <row r="4322" spans="2:2" x14ac:dyDescent="0.2">
      <c r="B4322" s="4"/>
    </row>
    <row r="4323" spans="2:2" x14ac:dyDescent="0.2">
      <c r="B4323" s="4"/>
    </row>
    <row r="4324" spans="2:2" x14ac:dyDescent="0.2">
      <c r="B4324" s="4"/>
    </row>
    <row r="4325" spans="2:2" x14ac:dyDescent="0.2">
      <c r="B4325" s="4"/>
    </row>
    <row r="4326" spans="2:2" x14ac:dyDescent="0.2">
      <c r="B4326" s="4"/>
    </row>
    <row r="4327" spans="2:2" x14ac:dyDescent="0.2">
      <c r="B4327" s="4"/>
    </row>
    <row r="4328" spans="2:2" x14ac:dyDescent="0.2">
      <c r="B4328" s="4"/>
    </row>
    <row r="4329" spans="2:2" x14ac:dyDescent="0.2">
      <c r="B4329" s="4"/>
    </row>
    <row r="4330" spans="2:2" x14ac:dyDescent="0.2">
      <c r="B4330" s="4"/>
    </row>
    <row r="4331" spans="2:2" x14ac:dyDescent="0.2">
      <c r="B4331" s="4"/>
    </row>
    <row r="4332" spans="2:2" x14ac:dyDescent="0.2">
      <c r="B4332" s="4"/>
    </row>
    <row r="4333" spans="2:2" x14ac:dyDescent="0.2">
      <c r="B4333" s="4"/>
    </row>
    <row r="4334" spans="2:2" x14ac:dyDescent="0.2">
      <c r="B4334" s="4"/>
    </row>
    <row r="4335" spans="2:2" x14ac:dyDescent="0.2">
      <c r="B4335" s="4"/>
    </row>
    <row r="4336" spans="2:2" x14ac:dyDescent="0.2">
      <c r="B4336" s="4"/>
    </row>
    <row r="4337" spans="2:2" x14ac:dyDescent="0.2">
      <c r="B4337" s="4"/>
    </row>
    <row r="4338" spans="2:2" x14ac:dyDescent="0.2">
      <c r="B4338" s="4"/>
    </row>
    <row r="4339" spans="2:2" x14ac:dyDescent="0.2">
      <c r="B4339" s="4"/>
    </row>
    <row r="4340" spans="2:2" x14ac:dyDescent="0.2">
      <c r="B4340" s="4"/>
    </row>
    <row r="4341" spans="2:2" x14ac:dyDescent="0.2">
      <c r="B4341" s="4"/>
    </row>
    <row r="4342" spans="2:2" x14ac:dyDescent="0.2">
      <c r="B4342" s="4"/>
    </row>
    <row r="4343" spans="2:2" x14ac:dyDescent="0.2">
      <c r="B4343" s="4"/>
    </row>
    <row r="4344" spans="2:2" x14ac:dyDescent="0.2">
      <c r="B4344" s="4"/>
    </row>
    <row r="4345" spans="2:2" x14ac:dyDescent="0.2">
      <c r="B4345" s="4"/>
    </row>
    <row r="4346" spans="2:2" x14ac:dyDescent="0.2">
      <c r="B4346" s="4"/>
    </row>
    <row r="4347" spans="2:2" x14ac:dyDescent="0.2">
      <c r="B4347" s="4"/>
    </row>
    <row r="4348" spans="2:2" x14ac:dyDescent="0.2">
      <c r="B4348" s="4"/>
    </row>
    <row r="4349" spans="2:2" x14ac:dyDescent="0.2">
      <c r="B4349" s="4"/>
    </row>
    <row r="4350" spans="2:2" x14ac:dyDescent="0.2">
      <c r="B4350" s="4"/>
    </row>
    <row r="4351" spans="2:2" x14ac:dyDescent="0.2">
      <c r="B4351" s="4"/>
    </row>
    <row r="4352" spans="2:2" x14ac:dyDescent="0.2">
      <c r="B4352" s="4"/>
    </row>
    <row r="4353" spans="2:2" x14ac:dyDescent="0.2">
      <c r="B4353" s="4"/>
    </row>
    <row r="4354" spans="2:2" x14ac:dyDescent="0.2">
      <c r="B4354" s="4"/>
    </row>
    <row r="4355" spans="2:2" x14ac:dyDescent="0.2">
      <c r="B4355" s="4"/>
    </row>
    <row r="4356" spans="2:2" x14ac:dyDescent="0.2">
      <c r="B4356" s="4"/>
    </row>
    <row r="4357" spans="2:2" x14ac:dyDescent="0.2">
      <c r="B4357" s="4"/>
    </row>
    <row r="4358" spans="2:2" x14ac:dyDescent="0.2">
      <c r="B4358" s="4"/>
    </row>
    <row r="4359" spans="2:2" x14ac:dyDescent="0.2">
      <c r="B4359" s="4"/>
    </row>
    <row r="4360" spans="2:2" x14ac:dyDescent="0.2">
      <c r="B4360" s="4"/>
    </row>
    <row r="4361" spans="2:2" x14ac:dyDescent="0.2">
      <c r="B4361" s="4"/>
    </row>
    <row r="4362" spans="2:2" x14ac:dyDescent="0.2">
      <c r="B4362" s="4"/>
    </row>
    <row r="4363" spans="2:2" x14ac:dyDescent="0.2">
      <c r="B4363" s="4"/>
    </row>
    <row r="4364" spans="2:2" x14ac:dyDescent="0.2">
      <c r="B4364" s="4"/>
    </row>
    <row r="4365" spans="2:2" x14ac:dyDescent="0.2">
      <c r="B4365" s="4"/>
    </row>
    <row r="4366" spans="2:2" x14ac:dyDescent="0.2">
      <c r="B4366" s="4"/>
    </row>
    <row r="4367" spans="2:2" x14ac:dyDescent="0.2">
      <c r="B4367" s="4"/>
    </row>
    <row r="4368" spans="2:2" x14ac:dyDescent="0.2">
      <c r="B4368" s="4"/>
    </row>
    <row r="4369" spans="2:2" x14ac:dyDescent="0.2">
      <c r="B4369" s="4"/>
    </row>
    <row r="4370" spans="2:2" x14ac:dyDescent="0.2">
      <c r="B4370" s="4"/>
    </row>
    <row r="4371" spans="2:2" x14ac:dyDescent="0.2">
      <c r="B4371" s="4"/>
    </row>
    <row r="4372" spans="2:2" x14ac:dyDescent="0.2">
      <c r="B4372" s="4"/>
    </row>
    <row r="4373" spans="2:2" x14ac:dyDescent="0.2">
      <c r="B4373" s="4"/>
    </row>
    <row r="4374" spans="2:2" x14ac:dyDescent="0.2">
      <c r="B4374" s="4"/>
    </row>
    <row r="4375" spans="2:2" x14ac:dyDescent="0.2">
      <c r="B4375" s="4"/>
    </row>
    <row r="4376" spans="2:2" x14ac:dyDescent="0.2">
      <c r="B4376" s="4"/>
    </row>
    <row r="4377" spans="2:2" x14ac:dyDescent="0.2">
      <c r="B4377" s="4"/>
    </row>
    <row r="4378" spans="2:2" x14ac:dyDescent="0.2">
      <c r="B4378" s="4"/>
    </row>
    <row r="4379" spans="2:2" x14ac:dyDescent="0.2">
      <c r="B4379" s="4"/>
    </row>
    <row r="4380" spans="2:2" x14ac:dyDescent="0.2">
      <c r="B4380" s="4"/>
    </row>
    <row r="4381" spans="2:2" x14ac:dyDescent="0.2">
      <c r="B4381" s="4"/>
    </row>
    <row r="4382" spans="2:2" x14ac:dyDescent="0.2">
      <c r="B4382" s="4"/>
    </row>
    <row r="4383" spans="2:2" x14ac:dyDescent="0.2">
      <c r="B4383" s="4"/>
    </row>
    <row r="4384" spans="2:2" x14ac:dyDescent="0.2">
      <c r="B4384" s="4"/>
    </row>
    <row r="4385" spans="2:2" x14ac:dyDescent="0.2">
      <c r="B4385" s="4"/>
    </row>
    <row r="4386" spans="2:2" x14ac:dyDescent="0.2">
      <c r="B4386" s="4"/>
    </row>
    <row r="4387" spans="2:2" x14ac:dyDescent="0.2">
      <c r="B4387" s="4"/>
    </row>
    <row r="4388" spans="2:2" x14ac:dyDescent="0.2">
      <c r="B4388" s="4"/>
    </row>
    <row r="4389" spans="2:2" x14ac:dyDescent="0.2">
      <c r="B4389" s="4"/>
    </row>
    <row r="4390" spans="2:2" x14ac:dyDescent="0.2">
      <c r="B4390" s="4"/>
    </row>
    <row r="4391" spans="2:2" x14ac:dyDescent="0.2">
      <c r="B4391" s="4"/>
    </row>
    <row r="4392" spans="2:2" x14ac:dyDescent="0.2">
      <c r="B4392" s="4"/>
    </row>
    <row r="4393" spans="2:2" x14ac:dyDescent="0.2">
      <c r="B4393" s="4"/>
    </row>
    <row r="4394" spans="2:2" x14ac:dyDescent="0.2">
      <c r="B4394" s="4"/>
    </row>
    <row r="4395" spans="2:2" x14ac:dyDescent="0.2">
      <c r="B4395" s="4"/>
    </row>
    <row r="4396" spans="2:2" x14ac:dyDescent="0.2">
      <c r="B4396" s="4"/>
    </row>
    <row r="4397" spans="2:2" x14ac:dyDescent="0.2">
      <c r="B4397" s="4"/>
    </row>
    <row r="4398" spans="2:2" x14ac:dyDescent="0.2">
      <c r="B4398" s="4"/>
    </row>
    <row r="4399" spans="2:2" x14ac:dyDescent="0.2">
      <c r="B4399" s="4"/>
    </row>
    <row r="4400" spans="2:2" x14ac:dyDescent="0.2">
      <c r="B4400" s="4"/>
    </row>
    <row r="4401" spans="2:2" x14ac:dyDescent="0.2">
      <c r="B4401" s="4"/>
    </row>
    <row r="4402" spans="2:2" x14ac:dyDescent="0.2">
      <c r="B4402" s="4"/>
    </row>
    <row r="4403" spans="2:2" x14ac:dyDescent="0.2">
      <c r="B4403" s="4"/>
    </row>
    <row r="4404" spans="2:2" x14ac:dyDescent="0.2">
      <c r="B4404" s="4"/>
    </row>
    <row r="4405" spans="2:2" x14ac:dyDescent="0.2">
      <c r="B4405" s="4"/>
    </row>
    <row r="4406" spans="2:2" x14ac:dyDescent="0.2">
      <c r="B4406" s="4"/>
    </row>
    <row r="4407" spans="2:2" x14ac:dyDescent="0.2">
      <c r="B4407" s="4"/>
    </row>
    <row r="4408" spans="2:2" x14ac:dyDescent="0.2">
      <c r="B4408" s="4"/>
    </row>
    <row r="4409" spans="2:2" x14ac:dyDescent="0.2">
      <c r="B4409" s="4"/>
    </row>
    <row r="4410" spans="2:2" x14ac:dyDescent="0.2">
      <c r="B4410" s="4"/>
    </row>
    <row r="4411" spans="2:2" x14ac:dyDescent="0.2">
      <c r="B4411" s="4"/>
    </row>
    <row r="4412" spans="2:2" x14ac:dyDescent="0.2">
      <c r="B4412" s="4"/>
    </row>
    <row r="4413" spans="2:2" x14ac:dyDescent="0.2">
      <c r="B4413" s="4"/>
    </row>
    <row r="4414" spans="2:2" x14ac:dyDescent="0.2">
      <c r="B4414" s="4"/>
    </row>
    <row r="4415" spans="2:2" x14ac:dyDescent="0.2">
      <c r="B4415" s="4"/>
    </row>
    <row r="4416" spans="2:2" x14ac:dyDescent="0.2">
      <c r="B4416" s="4"/>
    </row>
    <row r="4417" spans="2:2" x14ac:dyDescent="0.2">
      <c r="B4417" s="4"/>
    </row>
    <row r="4418" spans="2:2" x14ac:dyDescent="0.2">
      <c r="B4418" s="4"/>
    </row>
    <row r="4419" spans="2:2" x14ac:dyDescent="0.2">
      <c r="B4419" s="4"/>
    </row>
    <row r="4420" spans="2:2" x14ac:dyDescent="0.2">
      <c r="B4420" s="4"/>
    </row>
    <row r="4421" spans="2:2" x14ac:dyDescent="0.2">
      <c r="B4421" s="4"/>
    </row>
    <row r="4422" spans="2:2" x14ac:dyDescent="0.2">
      <c r="B4422" s="4"/>
    </row>
    <row r="4423" spans="2:2" x14ac:dyDescent="0.2">
      <c r="B4423" s="4"/>
    </row>
    <row r="4424" spans="2:2" x14ac:dyDescent="0.2">
      <c r="B4424" s="4"/>
    </row>
    <row r="4425" spans="2:2" x14ac:dyDescent="0.2">
      <c r="B4425" s="4"/>
    </row>
    <row r="4426" spans="2:2" x14ac:dyDescent="0.2">
      <c r="B4426" s="4"/>
    </row>
    <row r="4427" spans="2:2" x14ac:dyDescent="0.2">
      <c r="B4427" s="4"/>
    </row>
    <row r="4428" spans="2:2" x14ac:dyDescent="0.2">
      <c r="B4428" s="4"/>
    </row>
    <row r="4429" spans="2:2" x14ac:dyDescent="0.2">
      <c r="B4429" s="4"/>
    </row>
    <row r="4430" spans="2:2" x14ac:dyDescent="0.2">
      <c r="B4430" s="4"/>
    </row>
    <row r="4431" spans="2:2" x14ac:dyDescent="0.2">
      <c r="B4431" s="4"/>
    </row>
    <row r="4432" spans="2:2" x14ac:dyDescent="0.2">
      <c r="B4432" s="4"/>
    </row>
    <row r="4433" spans="2:2" x14ac:dyDescent="0.2">
      <c r="B4433" s="4"/>
    </row>
    <row r="4434" spans="2:2" x14ac:dyDescent="0.2">
      <c r="B4434" s="4"/>
    </row>
    <row r="4435" spans="2:2" x14ac:dyDescent="0.2">
      <c r="B4435" s="4"/>
    </row>
    <row r="4436" spans="2:2" x14ac:dyDescent="0.2">
      <c r="B4436" s="4"/>
    </row>
    <row r="4437" spans="2:2" x14ac:dyDescent="0.2">
      <c r="B4437" s="4"/>
    </row>
    <row r="4438" spans="2:2" x14ac:dyDescent="0.2">
      <c r="B4438" s="4"/>
    </row>
    <row r="4439" spans="2:2" x14ac:dyDescent="0.2">
      <c r="B4439" s="4"/>
    </row>
    <row r="4440" spans="2:2" x14ac:dyDescent="0.2">
      <c r="B4440" s="4"/>
    </row>
    <row r="4441" spans="2:2" x14ac:dyDescent="0.2">
      <c r="B4441" s="4"/>
    </row>
    <row r="4442" spans="2:2" x14ac:dyDescent="0.2">
      <c r="B4442" s="4"/>
    </row>
    <row r="4443" spans="2:2" x14ac:dyDescent="0.2">
      <c r="B4443" s="4"/>
    </row>
    <row r="4444" spans="2:2" x14ac:dyDescent="0.2">
      <c r="B4444" s="4"/>
    </row>
    <row r="4445" spans="2:2" x14ac:dyDescent="0.2">
      <c r="B4445" s="4"/>
    </row>
    <row r="4446" spans="2:2" x14ac:dyDescent="0.2">
      <c r="B4446" s="4"/>
    </row>
    <row r="4447" spans="2:2" x14ac:dyDescent="0.2">
      <c r="B4447" s="4"/>
    </row>
    <row r="4448" spans="2:2" x14ac:dyDescent="0.2">
      <c r="B4448" s="4"/>
    </row>
    <row r="4449" spans="2:2" x14ac:dyDescent="0.2">
      <c r="B4449" s="4"/>
    </row>
    <row r="4450" spans="2:2" x14ac:dyDescent="0.2">
      <c r="B4450" s="4"/>
    </row>
    <row r="4451" spans="2:2" x14ac:dyDescent="0.2">
      <c r="B4451" s="4"/>
    </row>
    <row r="4452" spans="2:2" x14ac:dyDescent="0.2">
      <c r="B4452" s="4"/>
    </row>
    <row r="4453" spans="2:2" x14ac:dyDescent="0.2">
      <c r="B4453" s="4"/>
    </row>
    <row r="4454" spans="2:2" x14ac:dyDescent="0.2">
      <c r="B4454" s="4"/>
    </row>
    <row r="4455" spans="2:2" x14ac:dyDescent="0.2">
      <c r="B4455" s="4"/>
    </row>
    <row r="4456" spans="2:2" x14ac:dyDescent="0.2">
      <c r="B4456" s="4"/>
    </row>
    <row r="4457" spans="2:2" x14ac:dyDescent="0.2">
      <c r="B4457" s="4"/>
    </row>
    <row r="4458" spans="2:2" x14ac:dyDescent="0.2">
      <c r="B4458" s="4"/>
    </row>
    <row r="4459" spans="2:2" x14ac:dyDescent="0.2">
      <c r="B4459" s="4"/>
    </row>
    <row r="4460" spans="2:2" x14ac:dyDescent="0.2">
      <c r="B4460" s="4"/>
    </row>
    <row r="4461" spans="2:2" x14ac:dyDescent="0.2">
      <c r="B4461" s="4"/>
    </row>
    <row r="4462" spans="2:2" x14ac:dyDescent="0.2">
      <c r="B4462" s="4"/>
    </row>
    <row r="4463" spans="2:2" x14ac:dyDescent="0.2">
      <c r="B4463" s="4"/>
    </row>
    <row r="4464" spans="2:2" x14ac:dyDescent="0.2">
      <c r="B4464" s="4"/>
    </row>
    <row r="4465" spans="2:2" x14ac:dyDescent="0.2">
      <c r="B4465" s="4"/>
    </row>
    <row r="4466" spans="2:2" x14ac:dyDescent="0.2">
      <c r="B4466" s="4"/>
    </row>
    <row r="4467" spans="2:2" x14ac:dyDescent="0.2">
      <c r="B4467" s="4"/>
    </row>
    <row r="4468" spans="2:2" x14ac:dyDescent="0.2">
      <c r="B4468" s="4"/>
    </row>
    <row r="4469" spans="2:2" x14ac:dyDescent="0.2">
      <c r="B4469" s="4"/>
    </row>
    <row r="4470" spans="2:2" x14ac:dyDescent="0.2">
      <c r="B4470" s="4"/>
    </row>
    <row r="4471" spans="2:2" x14ac:dyDescent="0.2">
      <c r="B4471" s="4"/>
    </row>
    <row r="4472" spans="2:2" x14ac:dyDescent="0.2">
      <c r="B4472" s="4"/>
    </row>
    <row r="4473" spans="2:2" x14ac:dyDescent="0.2">
      <c r="B4473" s="4"/>
    </row>
    <row r="4474" spans="2:2" x14ac:dyDescent="0.2">
      <c r="B4474" s="4"/>
    </row>
    <row r="4475" spans="2:2" x14ac:dyDescent="0.2">
      <c r="B4475" s="4"/>
    </row>
    <row r="4476" spans="2:2" x14ac:dyDescent="0.2">
      <c r="B4476" s="4"/>
    </row>
    <row r="4477" spans="2:2" x14ac:dyDescent="0.2">
      <c r="B4477" s="4"/>
    </row>
    <row r="4478" spans="2:2" x14ac:dyDescent="0.2">
      <c r="B4478" s="4"/>
    </row>
    <row r="4479" spans="2:2" x14ac:dyDescent="0.2">
      <c r="B4479" s="4"/>
    </row>
    <row r="4480" spans="2:2" x14ac:dyDescent="0.2">
      <c r="B4480" s="4"/>
    </row>
    <row r="4481" spans="2:2" x14ac:dyDescent="0.2">
      <c r="B4481" s="4"/>
    </row>
    <row r="4482" spans="2:2" x14ac:dyDescent="0.2">
      <c r="B4482" s="4"/>
    </row>
    <row r="4483" spans="2:2" x14ac:dyDescent="0.2">
      <c r="B4483" s="4"/>
    </row>
    <row r="4484" spans="2:2" x14ac:dyDescent="0.2">
      <c r="B4484" s="4"/>
    </row>
    <row r="4485" spans="2:2" x14ac:dyDescent="0.2">
      <c r="B4485" s="4"/>
    </row>
    <row r="4486" spans="2:2" x14ac:dyDescent="0.2">
      <c r="B4486" s="4"/>
    </row>
    <row r="4487" spans="2:2" x14ac:dyDescent="0.2">
      <c r="B4487" s="4"/>
    </row>
    <row r="4488" spans="2:2" x14ac:dyDescent="0.2">
      <c r="B4488" s="4"/>
    </row>
    <row r="4489" spans="2:2" x14ac:dyDescent="0.2">
      <c r="B4489" s="4"/>
    </row>
    <row r="4490" spans="2:2" x14ac:dyDescent="0.2">
      <c r="B4490" s="4"/>
    </row>
    <row r="4491" spans="2:2" x14ac:dyDescent="0.2">
      <c r="B4491" s="4"/>
    </row>
    <row r="4492" spans="2:2" x14ac:dyDescent="0.2">
      <c r="B4492" s="4"/>
    </row>
    <row r="4493" spans="2:2" x14ac:dyDescent="0.2">
      <c r="B4493" s="4"/>
    </row>
    <row r="4494" spans="2:2" x14ac:dyDescent="0.2">
      <c r="B4494" s="4"/>
    </row>
    <row r="4495" spans="2:2" x14ac:dyDescent="0.2">
      <c r="B4495" s="4"/>
    </row>
    <row r="4496" spans="2:2" x14ac:dyDescent="0.2">
      <c r="B4496" s="4"/>
    </row>
    <row r="4497" spans="2:2" x14ac:dyDescent="0.2">
      <c r="B4497" s="4"/>
    </row>
    <row r="4498" spans="2:2" x14ac:dyDescent="0.2">
      <c r="B4498" s="4"/>
    </row>
    <row r="4499" spans="2:2" x14ac:dyDescent="0.2">
      <c r="B4499" s="4"/>
    </row>
    <row r="4500" spans="2:2" x14ac:dyDescent="0.2">
      <c r="B4500" s="4"/>
    </row>
    <row r="4501" spans="2:2" x14ac:dyDescent="0.2">
      <c r="B4501" s="4"/>
    </row>
    <row r="4502" spans="2:2" x14ac:dyDescent="0.2">
      <c r="B4502" s="4"/>
    </row>
    <row r="4503" spans="2:2" x14ac:dyDescent="0.2">
      <c r="B4503" s="4"/>
    </row>
    <row r="4504" spans="2:2" x14ac:dyDescent="0.2">
      <c r="B4504" s="4"/>
    </row>
    <row r="4505" spans="2:2" x14ac:dyDescent="0.2">
      <c r="B4505" s="4"/>
    </row>
    <row r="4506" spans="2:2" x14ac:dyDescent="0.2">
      <c r="B4506" s="4"/>
    </row>
    <row r="4507" spans="2:2" x14ac:dyDescent="0.2">
      <c r="B4507" s="4"/>
    </row>
    <row r="4508" spans="2:2" x14ac:dyDescent="0.2">
      <c r="B4508" s="4"/>
    </row>
    <row r="4509" spans="2:2" x14ac:dyDescent="0.2">
      <c r="B4509" s="4"/>
    </row>
    <row r="4510" spans="2:2" x14ac:dyDescent="0.2">
      <c r="B4510" s="4"/>
    </row>
    <row r="4511" spans="2:2" x14ac:dyDescent="0.2">
      <c r="B4511" s="4"/>
    </row>
    <row r="4512" spans="2:2" x14ac:dyDescent="0.2">
      <c r="B4512" s="4"/>
    </row>
    <row r="4513" spans="2:2" x14ac:dyDescent="0.2">
      <c r="B4513" s="4"/>
    </row>
    <row r="4514" spans="2:2" x14ac:dyDescent="0.2">
      <c r="B4514" s="4"/>
    </row>
    <row r="4515" spans="2:2" x14ac:dyDescent="0.2">
      <c r="B4515" s="4"/>
    </row>
    <row r="4516" spans="2:2" x14ac:dyDescent="0.2">
      <c r="B4516" s="4"/>
    </row>
    <row r="4517" spans="2:2" x14ac:dyDescent="0.2">
      <c r="B4517" s="4"/>
    </row>
    <row r="4518" spans="2:2" x14ac:dyDescent="0.2">
      <c r="B4518" s="4"/>
    </row>
    <row r="4519" spans="2:2" x14ac:dyDescent="0.2">
      <c r="B4519" s="4"/>
    </row>
    <row r="4520" spans="2:2" x14ac:dyDescent="0.2">
      <c r="B4520" s="4"/>
    </row>
    <row r="4521" spans="2:2" x14ac:dyDescent="0.2">
      <c r="B4521" s="4"/>
    </row>
    <row r="4522" spans="2:2" x14ac:dyDescent="0.2">
      <c r="B4522" s="4"/>
    </row>
    <row r="4523" spans="2:2" x14ac:dyDescent="0.2">
      <c r="B4523" s="4"/>
    </row>
    <row r="4524" spans="2:2" x14ac:dyDescent="0.2">
      <c r="B4524" s="4"/>
    </row>
    <row r="4525" spans="2:2" x14ac:dyDescent="0.2">
      <c r="B4525" s="4"/>
    </row>
    <row r="4526" spans="2:2" x14ac:dyDescent="0.2">
      <c r="B4526" s="4"/>
    </row>
    <row r="4527" spans="2:2" x14ac:dyDescent="0.2">
      <c r="B4527" s="4"/>
    </row>
    <row r="4528" spans="2:2" x14ac:dyDescent="0.2">
      <c r="B4528" s="4"/>
    </row>
    <row r="4529" spans="2:2" x14ac:dyDescent="0.2">
      <c r="B4529" s="4"/>
    </row>
    <row r="4530" spans="2:2" x14ac:dyDescent="0.2">
      <c r="B4530" s="4"/>
    </row>
    <row r="4531" spans="2:2" x14ac:dyDescent="0.2">
      <c r="B4531" s="4"/>
    </row>
    <row r="4532" spans="2:2" x14ac:dyDescent="0.2">
      <c r="B4532" s="4"/>
    </row>
    <row r="4533" spans="2:2" x14ac:dyDescent="0.2">
      <c r="B4533" s="4"/>
    </row>
    <row r="4534" spans="2:2" x14ac:dyDescent="0.2">
      <c r="B4534" s="4"/>
    </row>
    <row r="4535" spans="2:2" x14ac:dyDescent="0.2">
      <c r="B4535" s="4"/>
    </row>
    <row r="4536" spans="2:2" x14ac:dyDescent="0.2">
      <c r="B4536" s="4"/>
    </row>
    <row r="4537" spans="2:2" x14ac:dyDescent="0.2">
      <c r="B4537" s="4"/>
    </row>
    <row r="4538" spans="2:2" x14ac:dyDescent="0.2">
      <c r="B4538" s="4"/>
    </row>
    <row r="4539" spans="2:2" x14ac:dyDescent="0.2">
      <c r="B4539" s="4"/>
    </row>
    <row r="4540" spans="2:2" x14ac:dyDescent="0.2">
      <c r="B4540" s="4"/>
    </row>
    <row r="4541" spans="2:2" x14ac:dyDescent="0.2">
      <c r="B4541" s="4"/>
    </row>
    <row r="4542" spans="2:2" x14ac:dyDescent="0.2">
      <c r="B4542" s="4"/>
    </row>
    <row r="4543" spans="2:2" x14ac:dyDescent="0.2">
      <c r="B4543" s="4"/>
    </row>
    <row r="4544" spans="2:2" x14ac:dyDescent="0.2">
      <c r="B4544" s="4"/>
    </row>
    <row r="4545" spans="2:2" x14ac:dyDescent="0.2">
      <c r="B4545" s="4"/>
    </row>
    <row r="4546" spans="2:2" x14ac:dyDescent="0.2">
      <c r="B4546" s="4"/>
    </row>
    <row r="4547" spans="2:2" x14ac:dyDescent="0.2">
      <c r="B4547" s="4"/>
    </row>
    <row r="4548" spans="2:2" x14ac:dyDescent="0.2">
      <c r="B4548" s="4"/>
    </row>
    <row r="4549" spans="2:2" x14ac:dyDescent="0.2">
      <c r="B4549" s="4"/>
    </row>
    <row r="4550" spans="2:2" x14ac:dyDescent="0.2">
      <c r="B4550" s="4"/>
    </row>
    <row r="4551" spans="2:2" x14ac:dyDescent="0.2">
      <c r="B4551" s="4"/>
    </row>
    <row r="4552" spans="2:2" x14ac:dyDescent="0.2">
      <c r="B4552" s="4"/>
    </row>
    <row r="4553" spans="2:2" x14ac:dyDescent="0.2">
      <c r="B4553" s="4"/>
    </row>
    <row r="4554" spans="2:2" x14ac:dyDescent="0.2">
      <c r="B4554" s="4"/>
    </row>
    <row r="4555" spans="2:2" x14ac:dyDescent="0.2">
      <c r="B4555" s="4"/>
    </row>
    <row r="4556" spans="2:2" x14ac:dyDescent="0.2">
      <c r="B4556" s="4"/>
    </row>
    <row r="4557" spans="2:2" x14ac:dyDescent="0.2">
      <c r="B4557" s="4"/>
    </row>
    <row r="4558" spans="2:2" x14ac:dyDescent="0.2">
      <c r="B4558" s="4"/>
    </row>
    <row r="4559" spans="2:2" x14ac:dyDescent="0.2">
      <c r="B4559" s="4"/>
    </row>
    <row r="4560" spans="2:2" x14ac:dyDescent="0.2">
      <c r="B4560" s="4"/>
    </row>
    <row r="4561" spans="2:2" x14ac:dyDescent="0.2">
      <c r="B4561" s="4"/>
    </row>
    <row r="4562" spans="2:2" x14ac:dyDescent="0.2">
      <c r="B4562" s="4"/>
    </row>
    <row r="4563" spans="2:2" x14ac:dyDescent="0.2">
      <c r="B4563" s="4"/>
    </row>
    <row r="4564" spans="2:2" x14ac:dyDescent="0.2">
      <c r="B4564" s="4"/>
    </row>
    <row r="4565" spans="2:2" x14ac:dyDescent="0.2">
      <c r="B4565" s="4"/>
    </row>
    <row r="4566" spans="2:2" x14ac:dyDescent="0.2">
      <c r="B4566" s="4"/>
    </row>
    <row r="4567" spans="2:2" x14ac:dyDescent="0.2">
      <c r="B4567" s="4"/>
    </row>
    <row r="4568" spans="2:2" x14ac:dyDescent="0.2">
      <c r="B4568" s="4"/>
    </row>
    <row r="4569" spans="2:2" x14ac:dyDescent="0.2">
      <c r="B4569" s="4"/>
    </row>
    <row r="4570" spans="2:2" x14ac:dyDescent="0.2">
      <c r="B4570" s="4"/>
    </row>
    <row r="4571" spans="2:2" x14ac:dyDescent="0.2">
      <c r="B4571" s="4"/>
    </row>
    <row r="4572" spans="2:2" x14ac:dyDescent="0.2">
      <c r="B4572" s="4"/>
    </row>
    <row r="4573" spans="2:2" x14ac:dyDescent="0.2">
      <c r="B4573" s="4"/>
    </row>
    <row r="4574" spans="2:2" x14ac:dyDescent="0.2">
      <c r="B4574" s="4"/>
    </row>
    <row r="4575" spans="2:2" x14ac:dyDescent="0.2">
      <c r="B4575" s="4"/>
    </row>
    <row r="4576" spans="2:2" x14ac:dyDescent="0.2">
      <c r="B4576" s="4"/>
    </row>
    <row r="4577" spans="2:2" x14ac:dyDescent="0.2">
      <c r="B4577" s="4"/>
    </row>
    <row r="4578" spans="2:2" x14ac:dyDescent="0.2">
      <c r="B4578" s="4"/>
    </row>
    <row r="4579" spans="2:2" x14ac:dyDescent="0.2">
      <c r="B4579" s="4"/>
    </row>
    <row r="4580" spans="2:2" x14ac:dyDescent="0.2">
      <c r="B4580" s="4"/>
    </row>
    <row r="4581" spans="2:2" x14ac:dyDescent="0.2">
      <c r="B4581" s="4"/>
    </row>
    <row r="4582" spans="2:2" x14ac:dyDescent="0.2">
      <c r="B4582" s="4"/>
    </row>
    <row r="4583" spans="2:2" x14ac:dyDescent="0.2">
      <c r="B4583" s="4"/>
    </row>
    <row r="4584" spans="2:2" x14ac:dyDescent="0.2">
      <c r="B4584" s="4"/>
    </row>
    <row r="4585" spans="2:2" x14ac:dyDescent="0.2">
      <c r="B4585" s="4"/>
    </row>
    <row r="4586" spans="2:2" x14ac:dyDescent="0.2">
      <c r="B4586" s="4"/>
    </row>
    <row r="4587" spans="2:2" x14ac:dyDescent="0.2">
      <c r="B4587" s="4"/>
    </row>
    <row r="4588" spans="2:2" x14ac:dyDescent="0.2">
      <c r="B4588" s="4"/>
    </row>
    <row r="4589" spans="2:2" x14ac:dyDescent="0.2">
      <c r="B4589" s="4"/>
    </row>
    <row r="4590" spans="2:2" x14ac:dyDescent="0.2">
      <c r="B4590" s="4"/>
    </row>
    <row r="4591" spans="2:2" x14ac:dyDescent="0.2">
      <c r="B4591" s="4"/>
    </row>
    <row r="4592" spans="2:2" x14ac:dyDescent="0.2">
      <c r="B4592" s="4"/>
    </row>
    <row r="4593" spans="2:2" x14ac:dyDescent="0.2">
      <c r="B4593" s="4"/>
    </row>
    <row r="4594" spans="2:2" x14ac:dyDescent="0.2">
      <c r="B4594" s="4"/>
    </row>
    <row r="4595" spans="2:2" x14ac:dyDescent="0.2">
      <c r="B4595" s="4"/>
    </row>
    <row r="4596" spans="2:2" x14ac:dyDescent="0.2">
      <c r="B4596" s="4"/>
    </row>
    <row r="4597" spans="2:2" x14ac:dyDescent="0.2">
      <c r="B4597" s="4"/>
    </row>
    <row r="4598" spans="2:2" x14ac:dyDescent="0.2">
      <c r="B4598" s="4"/>
    </row>
    <row r="4599" spans="2:2" x14ac:dyDescent="0.2">
      <c r="B4599" s="4"/>
    </row>
    <row r="4600" spans="2:2" x14ac:dyDescent="0.2">
      <c r="B4600" s="4"/>
    </row>
    <row r="4601" spans="2:2" x14ac:dyDescent="0.2">
      <c r="B4601" s="4"/>
    </row>
    <row r="4602" spans="2:2" x14ac:dyDescent="0.2">
      <c r="B4602" s="4"/>
    </row>
    <row r="4603" spans="2:2" x14ac:dyDescent="0.2">
      <c r="B4603" s="4"/>
    </row>
    <row r="4604" spans="2:2" x14ac:dyDescent="0.2">
      <c r="B4604" s="4"/>
    </row>
    <row r="4605" spans="2:2" x14ac:dyDescent="0.2">
      <c r="B4605" s="4"/>
    </row>
    <row r="4606" spans="2:2" x14ac:dyDescent="0.2">
      <c r="B4606" s="4"/>
    </row>
    <row r="4607" spans="2:2" x14ac:dyDescent="0.2">
      <c r="B4607" s="4"/>
    </row>
    <row r="4608" spans="2:2" x14ac:dyDescent="0.2">
      <c r="B4608" s="4"/>
    </row>
    <row r="4609" spans="2:2" x14ac:dyDescent="0.2">
      <c r="B4609" s="4"/>
    </row>
    <row r="4610" spans="2:2" x14ac:dyDescent="0.2">
      <c r="B4610" s="4"/>
    </row>
    <row r="4611" spans="2:2" x14ac:dyDescent="0.2">
      <c r="B4611" s="4"/>
    </row>
    <row r="4612" spans="2:2" x14ac:dyDescent="0.2">
      <c r="B4612" s="4"/>
    </row>
    <row r="4613" spans="2:2" x14ac:dyDescent="0.2">
      <c r="B4613" s="4"/>
    </row>
    <row r="4614" spans="2:2" x14ac:dyDescent="0.2">
      <c r="B4614" s="4"/>
    </row>
    <row r="4615" spans="2:2" x14ac:dyDescent="0.2">
      <c r="B4615" s="4"/>
    </row>
    <row r="4616" spans="2:2" x14ac:dyDescent="0.2">
      <c r="B4616" s="4"/>
    </row>
    <row r="4617" spans="2:2" x14ac:dyDescent="0.2">
      <c r="B4617" s="4"/>
    </row>
    <row r="4618" spans="2:2" x14ac:dyDescent="0.2">
      <c r="B4618" s="4"/>
    </row>
    <row r="4619" spans="2:2" x14ac:dyDescent="0.2">
      <c r="B4619" s="4"/>
    </row>
    <row r="4620" spans="2:2" x14ac:dyDescent="0.2">
      <c r="B4620" s="4"/>
    </row>
    <row r="4621" spans="2:2" x14ac:dyDescent="0.2">
      <c r="B4621" s="4"/>
    </row>
    <row r="4622" spans="2:2" x14ac:dyDescent="0.2">
      <c r="B4622" s="4"/>
    </row>
    <row r="4623" spans="2:2" x14ac:dyDescent="0.2">
      <c r="B4623" s="4"/>
    </row>
    <row r="4624" spans="2:2" x14ac:dyDescent="0.2">
      <c r="B4624" s="4"/>
    </row>
    <row r="4625" spans="2:2" x14ac:dyDescent="0.2">
      <c r="B4625" s="4"/>
    </row>
    <row r="4626" spans="2:2" x14ac:dyDescent="0.2">
      <c r="B4626" s="4"/>
    </row>
    <row r="4627" spans="2:2" x14ac:dyDescent="0.2">
      <c r="B4627" s="4"/>
    </row>
    <row r="4628" spans="2:2" x14ac:dyDescent="0.2">
      <c r="B4628" s="4"/>
    </row>
    <row r="4629" spans="2:2" x14ac:dyDescent="0.2">
      <c r="B4629" s="4"/>
    </row>
    <row r="4630" spans="2:2" x14ac:dyDescent="0.2">
      <c r="B4630" s="4"/>
    </row>
    <row r="4631" spans="2:2" x14ac:dyDescent="0.2">
      <c r="B4631" s="4"/>
    </row>
    <row r="4632" spans="2:2" x14ac:dyDescent="0.2">
      <c r="B4632" s="4"/>
    </row>
    <row r="4633" spans="2:2" x14ac:dyDescent="0.2">
      <c r="B4633" s="4"/>
    </row>
    <row r="4634" spans="2:2" x14ac:dyDescent="0.2">
      <c r="B4634" s="4"/>
    </row>
    <row r="4635" spans="2:2" x14ac:dyDescent="0.2">
      <c r="B4635" s="4"/>
    </row>
    <row r="4636" spans="2:2" x14ac:dyDescent="0.2">
      <c r="B4636" s="4"/>
    </row>
    <row r="4637" spans="2:2" x14ac:dyDescent="0.2">
      <c r="B4637" s="4"/>
    </row>
    <row r="4638" spans="2:2" x14ac:dyDescent="0.2">
      <c r="B4638" s="4"/>
    </row>
    <row r="4639" spans="2:2" x14ac:dyDescent="0.2">
      <c r="B4639" s="4"/>
    </row>
    <row r="4640" spans="2:2" x14ac:dyDescent="0.2">
      <c r="B4640" s="4"/>
    </row>
    <row r="4641" spans="2:2" x14ac:dyDescent="0.2">
      <c r="B4641" s="4"/>
    </row>
    <row r="4642" spans="2:2" x14ac:dyDescent="0.2">
      <c r="B4642" s="4"/>
    </row>
    <row r="4643" spans="2:2" x14ac:dyDescent="0.2">
      <c r="B4643" s="4"/>
    </row>
    <row r="4644" spans="2:2" x14ac:dyDescent="0.2">
      <c r="B4644" s="4"/>
    </row>
    <row r="4645" spans="2:2" x14ac:dyDescent="0.2">
      <c r="B4645" s="4"/>
    </row>
    <row r="4646" spans="2:2" x14ac:dyDescent="0.2">
      <c r="B4646" s="4"/>
    </row>
    <row r="4647" spans="2:2" x14ac:dyDescent="0.2">
      <c r="B4647" s="4"/>
    </row>
    <row r="4648" spans="2:2" x14ac:dyDescent="0.2">
      <c r="B4648" s="4"/>
    </row>
    <row r="4649" spans="2:2" x14ac:dyDescent="0.2">
      <c r="B4649" s="4"/>
    </row>
    <row r="4650" spans="2:2" x14ac:dyDescent="0.2">
      <c r="B4650" s="4"/>
    </row>
    <row r="4651" spans="2:2" x14ac:dyDescent="0.2">
      <c r="B4651" s="4"/>
    </row>
    <row r="4652" spans="2:2" x14ac:dyDescent="0.2">
      <c r="B4652" s="4"/>
    </row>
    <row r="4653" spans="2:2" x14ac:dyDescent="0.2">
      <c r="B4653" s="4"/>
    </row>
    <row r="4654" spans="2:2" x14ac:dyDescent="0.2">
      <c r="B4654" s="4"/>
    </row>
    <row r="4655" spans="2:2" x14ac:dyDescent="0.2">
      <c r="B4655" s="4"/>
    </row>
    <row r="4656" spans="2:2" x14ac:dyDescent="0.2">
      <c r="B4656" s="4"/>
    </row>
    <row r="4657" spans="2:2" x14ac:dyDescent="0.2">
      <c r="B4657" s="4"/>
    </row>
    <row r="4658" spans="2:2" x14ac:dyDescent="0.2">
      <c r="B4658" s="4"/>
    </row>
    <row r="4659" spans="2:2" x14ac:dyDescent="0.2">
      <c r="B4659" s="4"/>
    </row>
    <row r="4660" spans="2:2" x14ac:dyDescent="0.2">
      <c r="B4660" s="4"/>
    </row>
    <row r="4661" spans="2:2" x14ac:dyDescent="0.2">
      <c r="B4661" s="4"/>
    </row>
    <row r="4662" spans="2:2" x14ac:dyDescent="0.2">
      <c r="B4662" s="4"/>
    </row>
    <row r="4663" spans="2:2" x14ac:dyDescent="0.2">
      <c r="B4663" s="4"/>
    </row>
    <row r="4664" spans="2:2" x14ac:dyDescent="0.2">
      <c r="B4664" s="4"/>
    </row>
    <row r="4665" spans="2:2" x14ac:dyDescent="0.2">
      <c r="B4665" s="4"/>
    </row>
    <row r="4666" spans="2:2" x14ac:dyDescent="0.2">
      <c r="B4666" s="4"/>
    </row>
    <row r="4667" spans="2:2" x14ac:dyDescent="0.2">
      <c r="B4667" s="4"/>
    </row>
    <row r="4668" spans="2:2" x14ac:dyDescent="0.2">
      <c r="B4668" s="4"/>
    </row>
    <row r="4669" spans="2:2" x14ac:dyDescent="0.2">
      <c r="B4669" s="4"/>
    </row>
    <row r="4670" spans="2:2" x14ac:dyDescent="0.2">
      <c r="B4670" s="4"/>
    </row>
    <row r="4671" spans="2:2" x14ac:dyDescent="0.2">
      <c r="B4671" s="4"/>
    </row>
    <row r="4672" spans="2:2" x14ac:dyDescent="0.2">
      <c r="B4672" s="4"/>
    </row>
    <row r="4673" spans="2:2" x14ac:dyDescent="0.2">
      <c r="B4673" s="4"/>
    </row>
    <row r="4674" spans="2:2" x14ac:dyDescent="0.2">
      <c r="B4674" s="4"/>
    </row>
    <row r="4675" spans="2:2" x14ac:dyDescent="0.2">
      <c r="B4675" s="4"/>
    </row>
    <row r="4676" spans="2:2" x14ac:dyDescent="0.2">
      <c r="B4676" s="4"/>
    </row>
    <row r="4677" spans="2:2" x14ac:dyDescent="0.2">
      <c r="B4677" s="4"/>
    </row>
    <row r="4678" spans="2:2" x14ac:dyDescent="0.2">
      <c r="B4678" s="4"/>
    </row>
    <row r="4679" spans="2:2" x14ac:dyDescent="0.2">
      <c r="B4679" s="4"/>
    </row>
    <row r="4680" spans="2:2" x14ac:dyDescent="0.2">
      <c r="B4680" s="4"/>
    </row>
    <row r="4681" spans="2:2" x14ac:dyDescent="0.2">
      <c r="B4681" s="4"/>
    </row>
    <row r="4682" spans="2:2" x14ac:dyDescent="0.2">
      <c r="B4682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5" sqref="Q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2024-01-22T05:38:05Z</dcterms:modified>
</cp:coreProperties>
</file>