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3C4F638-4863-4313-9D26-E014C9017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/>
  <c r="Q24" i="1"/>
  <c r="E25" i="1"/>
  <c r="F25" i="1"/>
  <c r="G25" i="1" s="1"/>
  <c r="J25" i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/>
  <c r="Q36" i="1"/>
  <c r="E37" i="1"/>
  <c r="F37" i="1"/>
  <c r="G37" i="1" s="1"/>
  <c r="J37" i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/>
  <c r="Q40" i="1"/>
  <c r="E41" i="1"/>
  <c r="F41" i="1"/>
  <c r="G41" i="1" s="1"/>
  <c r="J41" i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/>
  <c r="G48" i="1" s="1"/>
  <c r="J48" i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/>
  <c r="Q52" i="1"/>
  <c r="E53" i="1"/>
  <c r="F53" i="1"/>
  <c r="G53" i="1" s="1"/>
  <c r="J53" i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/>
  <c r="G56" i="1" s="1"/>
  <c r="J56" i="1"/>
  <c r="Q56" i="1"/>
  <c r="E57" i="1"/>
  <c r="F57" i="1"/>
  <c r="G57" i="1" s="1"/>
  <c r="J57" i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/>
  <c r="G65" i="1" s="1"/>
  <c r="J65" i="1"/>
  <c r="Q65" i="1"/>
  <c r="E66" i="1"/>
  <c r="F66" i="1" s="1"/>
  <c r="G66" i="1" s="1"/>
  <c r="J66" i="1" s="1"/>
  <c r="Q66" i="1"/>
  <c r="E67" i="1"/>
  <c r="F67" i="1"/>
  <c r="G67" i="1" s="1"/>
  <c r="J67" i="1" s="1"/>
  <c r="Q67" i="1"/>
  <c r="E68" i="1"/>
  <c r="F68" i="1"/>
  <c r="G68" i="1" s="1"/>
  <c r="J68" i="1"/>
  <c r="Q68" i="1"/>
  <c r="E69" i="1"/>
  <c r="F69" i="1"/>
  <c r="G69" i="1"/>
  <c r="J69" i="1"/>
  <c r="Q69" i="1"/>
  <c r="E70" i="1"/>
  <c r="F70" i="1" s="1"/>
  <c r="G70" i="1" s="1"/>
  <c r="J70" i="1" s="1"/>
  <c r="Q70" i="1"/>
  <c r="E71" i="1"/>
  <c r="F71" i="1"/>
  <c r="G71" i="1" s="1"/>
  <c r="J71" i="1" s="1"/>
  <c r="Q71" i="1"/>
  <c r="E72" i="1"/>
  <c r="F72" i="1" s="1"/>
  <c r="G72" i="1" s="1"/>
  <c r="J72" i="1" s="1"/>
  <c r="Q72" i="1"/>
  <c r="E73" i="1"/>
  <c r="F73" i="1"/>
  <c r="G73" i="1"/>
  <c r="J73" i="1"/>
  <c r="Q73" i="1"/>
  <c r="E74" i="1"/>
  <c r="F74" i="1" s="1"/>
  <c r="G74" i="1" s="1"/>
  <c r="J74" i="1" s="1"/>
  <c r="Q74" i="1"/>
  <c r="E75" i="1"/>
  <c r="F75" i="1"/>
  <c r="G75" i="1" s="1"/>
  <c r="J75" i="1" s="1"/>
  <c r="Q75" i="1"/>
  <c r="E76" i="1"/>
  <c r="F76" i="1"/>
  <c r="G76" i="1" s="1"/>
  <c r="J76" i="1" s="1"/>
  <c r="Q76" i="1"/>
  <c r="E77" i="1"/>
  <c r="F77" i="1"/>
  <c r="G77" i="1"/>
  <c r="J77" i="1" s="1"/>
  <c r="Q77" i="1"/>
  <c r="E78" i="1"/>
  <c r="F78" i="1" s="1"/>
  <c r="G78" i="1" s="1"/>
  <c r="J78" i="1" s="1"/>
  <c r="Q78" i="1"/>
  <c r="E79" i="1"/>
  <c r="F79" i="1"/>
  <c r="G79" i="1" s="1"/>
  <c r="J79" i="1" s="1"/>
  <c r="Q79" i="1"/>
  <c r="E80" i="1"/>
  <c r="F80" i="1"/>
  <c r="G80" i="1" s="1"/>
  <c r="J80" i="1"/>
  <c r="Q80" i="1"/>
  <c r="E81" i="1"/>
  <c r="F81" i="1"/>
  <c r="G81" i="1"/>
  <c r="J81" i="1" s="1"/>
  <c r="Q81" i="1"/>
  <c r="E82" i="1"/>
  <c r="F82" i="1" s="1"/>
  <c r="G82" i="1" s="1"/>
  <c r="J82" i="1" s="1"/>
  <c r="Q82" i="1"/>
  <c r="E83" i="1"/>
  <c r="F83" i="1"/>
  <c r="G83" i="1" s="1"/>
  <c r="J83" i="1" s="1"/>
  <c r="Q83" i="1"/>
  <c r="E84" i="1"/>
  <c r="F84" i="1" s="1"/>
  <c r="G84" i="1" s="1"/>
  <c r="J84" i="1" s="1"/>
  <c r="Q84" i="1"/>
  <c r="E85" i="1"/>
  <c r="F85" i="1"/>
  <c r="G85" i="1"/>
  <c r="J85" i="1"/>
  <c r="Q85" i="1"/>
  <c r="E86" i="1"/>
  <c r="F86" i="1" s="1"/>
  <c r="G86" i="1" s="1"/>
  <c r="J86" i="1" s="1"/>
  <c r="Q86" i="1"/>
  <c r="E87" i="1"/>
  <c r="F87" i="1"/>
  <c r="G87" i="1" s="1"/>
  <c r="J87" i="1" s="1"/>
  <c r="Q87" i="1"/>
  <c r="E88" i="1"/>
  <c r="F88" i="1" s="1"/>
  <c r="G88" i="1" s="1"/>
  <c r="J88" i="1" s="1"/>
  <c r="Q88" i="1"/>
  <c r="E89" i="1"/>
  <c r="F89" i="1"/>
  <c r="G89" i="1"/>
  <c r="J89" i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/>
  <c r="G92" i="1" s="1"/>
  <c r="J92" i="1" s="1"/>
  <c r="Q92" i="1"/>
  <c r="E93" i="1"/>
  <c r="F93" i="1"/>
  <c r="G93" i="1"/>
  <c r="J93" i="1"/>
  <c r="Q93" i="1"/>
  <c r="E94" i="1"/>
  <c r="F94" i="1" s="1"/>
  <c r="G94" i="1" s="1"/>
  <c r="J94" i="1" s="1"/>
  <c r="Q94" i="1"/>
  <c r="E95" i="1"/>
  <c r="F95" i="1"/>
  <c r="G95" i="1" s="1"/>
  <c r="J95" i="1" s="1"/>
  <c r="Q95" i="1"/>
  <c r="E96" i="1"/>
  <c r="F96" i="1"/>
  <c r="G96" i="1" s="1"/>
  <c r="J96" i="1"/>
  <c r="Q96" i="1"/>
  <c r="E97" i="1"/>
  <c r="F97" i="1"/>
  <c r="G97" i="1"/>
  <c r="J97" i="1" s="1"/>
  <c r="Q97" i="1"/>
  <c r="E98" i="1"/>
  <c r="F98" i="1" s="1"/>
  <c r="G98" i="1" s="1"/>
  <c r="J98" i="1" s="1"/>
  <c r="Q98" i="1"/>
  <c r="E99" i="1"/>
  <c r="F99" i="1"/>
  <c r="G99" i="1" s="1"/>
  <c r="J99" i="1" s="1"/>
  <c r="Q99" i="1"/>
  <c r="E100" i="1"/>
  <c r="F100" i="1"/>
  <c r="G100" i="1" s="1"/>
  <c r="J100" i="1"/>
  <c r="Q100" i="1"/>
  <c r="E101" i="1"/>
  <c r="F101" i="1"/>
  <c r="G101" i="1"/>
  <c r="J101" i="1"/>
  <c r="Q101" i="1"/>
  <c r="E102" i="1"/>
  <c r="F102" i="1" s="1"/>
  <c r="G102" i="1" s="1"/>
  <c r="J102" i="1" s="1"/>
  <c r="Q102" i="1"/>
  <c r="E103" i="1"/>
  <c r="F103" i="1"/>
  <c r="G103" i="1" s="1"/>
  <c r="J103" i="1" s="1"/>
  <c r="Q103" i="1"/>
  <c r="E104" i="1"/>
  <c r="F104" i="1" s="1"/>
  <c r="G104" i="1" s="1"/>
  <c r="J104" i="1" s="1"/>
  <c r="Q104" i="1"/>
  <c r="E105" i="1"/>
  <c r="F105" i="1"/>
  <c r="G105" i="1"/>
  <c r="J105" i="1"/>
  <c r="Q105" i="1"/>
  <c r="E106" i="1"/>
  <c r="F106" i="1" s="1"/>
  <c r="G106" i="1" s="1"/>
  <c r="J106" i="1" s="1"/>
  <c r="Q106" i="1"/>
  <c r="E107" i="1"/>
  <c r="F107" i="1"/>
  <c r="G107" i="1" s="1"/>
  <c r="J107" i="1" s="1"/>
  <c r="Q107" i="1"/>
  <c r="E108" i="1"/>
  <c r="F108" i="1"/>
  <c r="G108" i="1" s="1"/>
  <c r="J108" i="1" s="1"/>
  <c r="Q108" i="1"/>
  <c r="E109" i="1"/>
  <c r="F109" i="1"/>
  <c r="G109" i="1"/>
  <c r="J109" i="1" s="1"/>
  <c r="Q109" i="1"/>
  <c r="E110" i="1"/>
  <c r="F110" i="1" s="1"/>
  <c r="G110" i="1" s="1"/>
  <c r="J110" i="1" s="1"/>
  <c r="Q110" i="1"/>
  <c r="E111" i="1"/>
  <c r="F111" i="1"/>
  <c r="G111" i="1" s="1"/>
  <c r="J111" i="1" s="1"/>
  <c r="Q111" i="1"/>
  <c r="E112" i="1"/>
  <c r="F112" i="1"/>
  <c r="G112" i="1" s="1"/>
  <c r="J112" i="1"/>
  <c r="Q112" i="1"/>
  <c r="E113" i="1"/>
  <c r="F113" i="1"/>
  <c r="G113" i="1"/>
  <c r="J113" i="1" s="1"/>
  <c r="Q113" i="1"/>
  <c r="E114" i="1"/>
  <c r="F114" i="1" s="1"/>
  <c r="G114" i="1" s="1"/>
  <c r="J114" i="1" s="1"/>
  <c r="Q114" i="1"/>
  <c r="E115" i="1"/>
  <c r="F115" i="1"/>
  <c r="G115" i="1" s="1"/>
  <c r="J115" i="1" s="1"/>
  <c r="Q115" i="1"/>
  <c r="E116" i="1"/>
  <c r="F116" i="1" s="1"/>
  <c r="G116" i="1" s="1"/>
  <c r="J116" i="1" s="1"/>
  <c r="Q116" i="1"/>
  <c r="E117" i="1"/>
  <c r="F117" i="1"/>
  <c r="G117" i="1"/>
  <c r="J117" i="1"/>
  <c r="Q117" i="1"/>
  <c r="E118" i="1"/>
  <c r="F118" i="1" s="1"/>
  <c r="G118" i="1" s="1"/>
  <c r="J118" i="1" s="1"/>
  <c r="Q118" i="1"/>
  <c r="E119" i="1"/>
  <c r="F119" i="1"/>
  <c r="G119" i="1" s="1"/>
  <c r="J119" i="1" s="1"/>
  <c r="Q119" i="1"/>
  <c r="E120" i="1"/>
  <c r="F120" i="1" s="1"/>
  <c r="G120" i="1" s="1"/>
  <c r="J120" i="1" s="1"/>
  <c r="Q120" i="1"/>
  <c r="E121" i="1"/>
  <c r="F121" i="1"/>
  <c r="G121" i="1"/>
  <c r="J121" i="1"/>
  <c r="Q121" i="1"/>
  <c r="E122" i="1"/>
  <c r="F122" i="1" s="1"/>
  <c r="G122" i="1" s="1"/>
  <c r="J122" i="1" s="1"/>
  <c r="Q122" i="1"/>
  <c r="E123" i="1"/>
  <c r="F123" i="1"/>
  <c r="G123" i="1" s="1"/>
  <c r="J123" i="1" s="1"/>
  <c r="Q123" i="1"/>
  <c r="E124" i="1"/>
  <c r="F124" i="1"/>
  <c r="G124" i="1" s="1"/>
  <c r="J124" i="1" s="1"/>
  <c r="Q124" i="1"/>
  <c r="E125" i="1"/>
  <c r="F125" i="1"/>
  <c r="G125" i="1"/>
  <c r="J125" i="1"/>
  <c r="Q125" i="1"/>
  <c r="E126" i="1"/>
  <c r="F126" i="1" s="1"/>
  <c r="G126" i="1" s="1"/>
  <c r="J126" i="1" s="1"/>
  <c r="Q126" i="1"/>
  <c r="E127" i="1"/>
  <c r="F127" i="1"/>
  <c r="G127" i="1" s="1"/>
  <c r="J127" i="1" s="1"/>
  <c r="Q127" i="1"/>
  <c r="E128" i="1"/>
  <c r="F128" i="1"/>
  <c r="G128" i="1" s="1"/>
  <c r="J128" i="1"/>
  <c r="Q128" i="1"/>
  <c r="E129" i="1"/>
  <c r="F129" i="1"/>
  <c r="G129" i="1"/>
  <c r="J129" i="1" s="1"/>
  <c r="Q129" i="1"/>
  <c r="E130" i="1"/>
  <c r="F130" i="1" s="1"/>
  <c r="G130" i="1" s="1"/>
  <c r="J130" i="1" s="1"/>
  <c r="Q130" i="1"/>
  <c r="E131" i="1"/>
  <c r="F131" i="1"/>
  <c r="G131" i="1" s="1"/>
  <c r="J131" i="1" s="1"/>
  <c r="Q131" i="1"/>
  <c r="E132" i="1"/>
  <c r="F132" i="1"/>
  <c r="G132" i="1" s="1"/>
  <c r="J132" i="1"/>
  <c r="Q132" i="1"/>
  <c r="E133" i="1"/>
  <c r="F133" i="1"/>
  <c r="G133" i="1"/>
  <c r="J133" i="1"/>
  <c r="Q133" i="1"/>
  <c r="E134" i="1"/>
  <c r="F134" i="1" s="1"/>
  <c r="G134" i="1" s="1"/>
  <c r="J134" i="1" s="1"/>
  <c r="Q134" i="1"/>
  <c r="E135" i="1"/>
  <c r="F135" i="1"/>
  <c r="G135" i="1" s="1"/>
  <c r="J135" i="1" s="1"/>
  <c r="Q135" i="1"/>
  <c r="E136" i="1"/>
  <c r="F136" i="1" s="1"/>
  <c r="G136" i="1" s="1"/>
  <c r="J136" i="1" s="1"/>
  <c r="Q136" i="1"/>
  <c r="E137" i="1"/>
  <c r="F137" i="1"/>
  <c r="G137" i="1"/>
  <c r="J137" i="1"/>
  <c r="Q137" i="1"/>
  <c r="E138" i="1"/>
  <c r="F138" i="1" s="1"/>
  <c r="G138" i="1" s="1"/>
  <c r="J138" i="1"/>
  <c r="Q138" i="1"/>
  <c r="E139" i="1"/>
  <c r="F139" i="1"/>
  <c r="G139" i="1" s="1"/>
  <c r="J139" i="1" s="1"/>
  <c r="Q139" i="1"/>
  <c r="E140" i="1"/>
  <c r="F140" i="1" s="1"/>
  <c r="G140" i="1" s="1"/>
  <c r="J140" i="1" s="1"/>
  <c r="Q140" i="1"/>
  <c r="E141" i="1"/>
  <c r="F141" i="1"/>
  <c r="G141" i="1" s="1"/>
  <c r="J141" i="1" s="1"/>
  <c r="Q141" i="1"/>
  <c r="E142" i="1"/>
  <c r="F142" i="1" s="1"/>
  <c r="G142" i="1" s="1"/>
  <c r="J142" i="1"/>
  <c r="Q142" i="1"/>
  <c r="E143" i="1"/>
  <c r="F143" i="1"/>
  <c r="G143" i="1" s="1"/>
  <c r="J143" i="1" s="1"/>
  <c r="Q143" i="1"/>
  <c r="E144" i="1"/>
  <c r="F144" i="1" s="1"/>
  <c r="G144" i="1" s="1"/>
  <c r="J144" i="1" s="1"/>
  <c r="Q144" i="1"/>
  <c r="E145" i="1"/>
  <c r="F145" i="1"/>
  <c r="G145" i="1" s="1"/>
  <c r="J145" i="1" s="1"/>
  <c r="Q145" i="1"/>
  <c r="E146" i="1"/>
  <c r="F146" i="1" s="1"/>
  <c r="G146" i="1" s="1"/>
  <c r="J146" i="1"/>
  <c r="Q146" i="1"/>
  <c r="E147" i="1"/>
  <c r="F147" i="1"/>
  <c r="G147" i="1" s="1"/>
  <c r="J147" i="1" s="1"/>
  <c r="Q147" i="1"/>
  <c r="E148" i="1"/>
  <c r="F148" i="1" s="1"/>
  <c r="G148" i="1" s="1"/>
  <c r="J148" i="1" s="1"/>
  <c r="Q148" i="1"/>
  <c r="E149" i="1"/>
  <c r="F149" i="1"/>
  <c r="G149" i="1" s="1"/>
  <c r="J149" i="1" s="1"/>
  <c r="Q149" i="1"/>
  <c r="E150" i="1"/>
  <c r="F150" i="1" s="1"/>
  <c r="G150" i="1" s="1"/>
  <c r="J150" i="1"/>
  <c r="Q150" i="1"/>
  <c r="E151" i="1"/>
  <c r="F151" i="1"/>
  <c r="G151" i="1" s="1"/>
  <c r="J151" i="1" s="1"/>
  <c r="Q151" i="1"/>
  <c r="E152" i="1"/>
  <c r="F152" i="1" s="1"/>
  <c r="G152" i="1" s="1"/>
  <c r="J152" i="1" s="1"/>
  <c r="Q152" i="1"/>
  <c r="E153" i="1"/>
  <c r="F153" i="1"/>
  <c r="G153" i="1" s="1"/>
  <c r="J153" i="1" s="1"/>
  <c r="Q153" i="1"/>
  <c r="E154" i="1"/>
  <c r="F154" i="1" s="1"/>
  <c r="G154" i="1" s="1"/>
  <c r="J154" i="1"/>
  <c r="Q154" i="1"/>
  <c r="E155" i="1"/>
  <c r="F155" i="1"/>
  <c r="G155" i="1"/>
  <c r="J155" i="1" s="1"/>
  <c r="Q155" i="1"/>
  <c r="E156" i="1"/>
  <c r="F156" i="1"/>
  <c r="G156" i="1" s="1"/>
  <c r="J156" i="1"/>
  <c r="Q156" i="1"/>
  <c r="E157" i="1"/>
  <c r="F157" i="1"/>
  <c r="G157" i="1"/>
  <c r="J157" i="1" s="1"/>
  <c r="Q157" i="1"/>
  <c r="E158" i="1"/>
  <c r="F158" i="1" s="1"/>
  <c r="G158" i="1" s="1"/>
  <c r="J158" i="1"/>
  <c r="Q158" i="1"/>
  <c r="E159" i="1"/>
  <c r="F159" i="1"/>
  <c r="G159" i="1" s="1"/>
  <c r="J159" i="1" s="1"/>
  <c r="Q159" i="1"/>
  <c r="E160" i="1"/>
  <c r="F160" i="1" s="1"/>
  <c r="G160" i="1" s="1"/>
  <c r="J160" i="1" s="1"/>
  <c r="Q160" i="1"/>
  <c r="E161" i="1"/>
  <c r="F161" i="1"/>
  <c r="G161" i="1"/>
  <c r="J161" i="1"/>
  <c r="Q161" i="1"/>
  <c r="E162" i="1"/>
  <c r="F162" i="1" s="1"/>
  <c r="G162" i="1"/>
  <c r="J162" i="1"/>
  <c r="Q162" i="1"/>
  <c r="E163" i="1"/>
  <c r="F163" i="1"/>
  <c r="G163" i="1" s="1"/>
  <c r="J163" i="1" s="1"/>
  <c r="Q163" i="1"/>
  <c r="E164" i="1"/>
  <c r="F164" i="1" s="1"/>
  <c r="G164" i="1" s="1"/>
  <c r="J164" i="1" s="1"/>
  <c r="Q164" i="1"/>
  <c r="E165" i="1"/>
  <c r="F165" i="1" s="1"/>
  <c r="G165" i="1" s="1"/>
  <c r="J165" i="1" s="1"/>
  <c r="Q165" i="1"/>
  <c r="E166" i="1"/>
  <c r="F166" i="1" s="1"/>
  <c r="G166" i="1"/>
  <c r="J166" i="1"/>
  <c r="Q166" i="1"/>
  <c r="E167" i="1"/>
  <c r="F167" i="1"/>
  <c r="G167" i="1" s="1"/>
  <c r="J167" i="1" s="1"/>
  <c r="Q167" i="1"/>
  <c r="E168" i="1"/>
  <c r="F168" i="1" s="1"/>
  <c r="G168" i="1" s="1"/>
  <c r="J168" i="1" s="1"/>
  <c r="Q168" i="1"/>
  <c r="E169" i="1"/>
  <c r="F169" i="1"/>
  <c r="G169" i="1"/>
  <c r="J169" i="1"/>
  <c r="Q169" i="1"/>
  <c r="E170" i="1"/>
  <c r="F170" i="1" s="1"/>
  <c r="G170" i="1"/>
  <c r="J170" i="1"/>
  <c r="Q170" i="1"/>
  <c r="E171" i="1"/>
  <c r="F171" i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F174" i="1" s="1"/>
  <c r="G174" i="1"/>
  <c r="J174" i="1"/>
  <c r="Q174" i="1"/>
  <c r="E175" i="1"/>
  <c r="F175" i="1"/>
  <c r="G175" i="1" s="1"/>
  <c r="J175" i="1" s="1"/>
  <c r="Q17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148" i="1"/>
  <c r="O152" i="1"/>
  <c r="O147" i="1"/>
  <c r="O151" i="1"/>
  <c r="O155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22" i="1"/>
  <c r="O26" i="1"/>
  <c r="O30" i="1"/>
  <c r="O34" i="1"/>
  <c r="O38" i="1"/>
  <c r="O42" i="1"/>
  <c r="O46" i="1"/>
  <c r="O50" i="1"/>
  <c r="O54" i="1"/>
  <c r="O58" i="1"/>
  <c r="O62" i="1"/>
  <c r="O66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7" i="1"/>
  <c r="O161" i="1"/>
  <c r="O165" i="1"/>
  <c r="O169" i="1"/>
  <c r="O173" i="1"/>
  <c r="O94" i="1"/>
  <c r="O126" i="1"/>
  <c r="O158" i="1"/>
  <c r="O166" i="1"/>
  <c r="O174" i="1"/>
  <c r="O86" i="1"/>
  <c r="O82" i="1"/>
  <c r="O114" i="1"/>
  <c r="O175" i="1"/>
  <c r="O138" i="1"/>
  <c r="O142" i="1"/>
  <c r="O150" i="1"/>
  <c r="O164" i="1"/>
  <c r="O90" i="1"/>
  <c r="O122" i="1"/>
  <c r="O163" i="1"/>
  <c r="O171" i="1"/>
  <c r="O159" i="1"/>
  <c r="O167" i="1"/>
  <c r="O102" i="1"/>
  <c r="O134" i="1"/>
  <c r="O146" i="1"/>
  <c r="O154" i="1"/>
  <c r="O118" i="1"/>
  <c r="O160" i="1"/>
  <c r="O168" i="1"/>
  <c r="O106" i="1"/>
  <c r="O172" i="1"/>
  <c r="O98" i="1"/>
  <c r="O130" i="1"/>
  <c r="O156" i="1"/>
  <c r="O78" i="1"/>
  <c r="O110" i="1"/>
  <c r="O162" i="1"/>
  <c r="O170" i="1"/>
  <c r="O74" i="1"/>
  <c r="O70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<sst xmlns="http://schemas.openxmlformats.org/spreadsheetml/2006/main" count="361" uniqueCount="53">
  <si>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</si>
  <si>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</si>
  <si>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</si>
  <si>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</si>
  <si>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</si>
  <si>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</si>
  <si>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</si>
  <si>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</si>
  <si>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</si>
  <si>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</si>
  <si>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</si>
  <si>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</si>
  <si>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</si>
  <si>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</si>
  <si>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</si>
  <si>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</si>
  <si>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</si>
  <si>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</si>
  <si>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</si>
  <si>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</si>
  <si>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</si>
  <si>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</si>
  <si>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</si>
  <si>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</si>
  <si>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</si>
  <si>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</si>
  <si>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</si>
  <si>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</si>
  <si>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</si>
  <si>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</si>
  <si>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</si>
  <si>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</si>
  <si>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</si>
  <si>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</si>
  <si>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</si>
  <si>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</si>
  <si>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</si>
  <si>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</si>
  <si>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</si>
  <si>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</si>
  <si>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</si>
  <si>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</si>
  <si>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</si>
  <si>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</si>
  <si>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</si>
  <si>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V0448 cen</t>
  </si>
  <si>
    <t>BAV Journal 95</t>
  </si>
  <si>
    <t>II</t>
  </si>
  <si>
    <t>I</t>
  </si>
  <si>
    <t>13.10-13.80</t>
  </si>
  <si>
    <t>VSX</t>
  </si>
  <si>
    <t>EW/KW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</si>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</sst>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V0448 Cen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1.1500999607960694E-3</c:v>
                </c:pt>
                <c:pt idx="2">
                  <c:v>1.0756000920082442E-3</c:v>
                </c:pt>
                <c:pt idx="3">
                  <c:v>1.6930001875152811E-3</c:v>
                </c:pt>
                <c:pt idx="4">
                  <c:v>2.1799999740323983E-3</c:v>
                </c:pt>
                <c:pt idx="5">
                  <c:v>-4.5550017966888845E-4</c:v>
                </c:pt>
                <c:pt idx="6">
                  <c:v>4.6189987187972292E-4</c:v>
                </c:pt>
                <c:pt idx="7">
                  <c:v>2.452599786920473E-3</c:v>
                </c:pt>
                <c:pt idx="8">
                  <c:v>2.187400205002632E-3</c:v>
                </c:pt>
                <c:pt idx="9">
                  <c:v>6.0479984676931053E-4</c:v>
                </c:pt>
                <c:pt idx="10">
                  <c:v>1.022199823637493E-3</c:v>
                </c:pt>
                <c:pt idx="11">
                  <c:v>2.5395997872692533E-3</c:v>
                </c:pt>
                <c:pt idx="12">
                  <c:v>1.060700073139742E-3</c:v>
                </c:pt>
                <c:pt idx="13">
                  <c:v>2.8089001352782361E-3</c:v>
                </c:pt>
                <c:pt idx="14">
                  <c:v>3.4473998384783044E-3</c:v>
                </c:pt>
                <c:pt idx="15">
                  <c:v>3.6814998602494597E-3</c:v>
                </c:pt>
                <c:pt idx="16">
                  <c:v>2.6336999580962583E-3</c:v>
                </c:pt>
                <c:pt idx="17">
                  <c:v>1.9858998493873514E-3</c:v>
                </c:pt>
                <c:pt idx="18">
                  <c:v>3.9033000648487359E-3</c:v>
                </c:pt>
                <c:pt idx="19">
                  <c:v>3.3206998705281876E-3</c:v>
                </c:pt>
                <c:pt idx="20">
                  <c:v>3.155500118737109E-3</c:v>
                </c:pt>
                <c:pt idx="21">
                  <c:v>2.3200001669465564E-3</c:v>
                </c:pt>
                <c:pt idx="22">
                  <c:v>3.6251001874916255E-3</c:v>
                </c:pt>
                <c:pt idx="23">
                  <c:v>4.189600185782183E-3</c:v>
                </c:pt>
                <c:pt idx="24">
                  <c:v>2.1759000155725516E-3</c:v>
                </c:pt>
                <c:pt idx="25">
                  <c:v>2.3287999501917511E-3</c:v>
                </c:pt>
                <c:pt idx="26">
                  <c:v>3.7462000836967491E-3</c:v>
                </c:pt>
                <c:pt idx="27">
                  <c:v>4.9106999940704554E-3</c:v>
                </c:pt>
                <c:pt idx="28">
                  <c:v>3.0636000592494383E-3</c:v>
                </c:pt>
                <c:pt idx="29">
                  <c:v>4.4281000955379568E-3</c:v>
                </c:pt>
                <c:pt idx="30">
                  <c:v>3.3976999184233136E-3</c:v>
                </c:pt>
                <c:pt idx="31">
                  <c:v>3.3969999058172107E-3</c:v>
                </c:pt>
                <c:pt idx="32">
                  <c:v>2.3499000162701122E-3</c:v>
                </c:pt>
                <c:pt idx="33">
                  <c:v>4.1143998387269676E-3</c:v>
                </c:pt>
                <c:pt idx="34">
                  <c:v>3.4673001937335357E-3</c:v>
                </c:pt>
                <c:pt idx="35">
                  <c:v>3.3317999841528945E-3</c:v>
                </c:pt>
                <c:pt idx="36">
                  <c:v>2.284700094605796E-3</c:v>
                </c:pt>
                <c:pt idx="37">
                  <c:v>2.8492000928963535E-3</c:v>
                </c:pt>
                <c:pt idx="38">
                  <c:v>2.1021001521148719E-3</c:v>
                </c:pt>
                <c:pt idx="39">
                  <c:v>2.9839998242096044E-3</c:v>
                </c:pt>
                <c:pt idx="40">
                  <c:v>2.7014000588678755E-3</c:v>
                </c:pt>
                <c:pt idx="41">
                  <c:v>2.2543000741279684E-3</c:v>
                </c:pt>
                <c:pt idx="42">
                  <c:v>2.0095000872970559E-3</c:v>
                </c:pt>
                <c:pt idx="43">
                  <c:v>2.4623999779578298E-3</c:v>
                </c:pt>
                <c:pt idx="44">
                  <c:v>2.791399929265026E-3</c:v>
                </c:pt>
                <c:pt idx="45">
                  <c:v>2.7262000076007098E-3</c:v>
                </c:pt>
                <c:pt idx="46">
                  <c:v>4.3609999920590781E-3</c:v>
                </c:pt>
                <c:pt idx="47">
                  <c:v>2.9138998434063978E-3</c:v>
                </c:pt>
                <c:pt idx="48">
                  <c:v>3.0784000555286184E-3</c:v>
                </c:pt>
                <c:pt idx="49">
                  <c:v>3.3958002022700384E-3</c:v>
                </c:pt>
                <c:pt idx="50">
                  <c:v>3.9486999157816172E-3</c:v>
                </c:pt>
                <c:pt idx="51">
                  <c:v>3.5132002158206888E-3</c:v>
                </c:pt>
                <c:pt idx="52">
                  <c:v>5.4298999602906406E-3</c:v>
                </c:pt>
                <c:pt idx="53">
                  <c:v>3.5828000327455811E-3</c:v>
                </c:pt>
                <c:pt idx="54">
                  <c:v>2.3472998218494467E-3</c:v>
                </c:pt>
                <c:pt idx="55">
                  <c:v>1.8002000142587349E-3</c:v>
                </c:pt>
                <c:pt idx="56">
                  <c:v>8.646997666801326E-4</c:v>
                </c:pt>
                <c:pt idx="57">
                  <c:v>3.9175998899736442E-3</c:v>
                </c:pt>
                <c:pt idx="58">
                  <c:v>3.1350000426755287E-3</c:v>
                </c:pt>
                <c:pt idx="59">
                  <c:v>3.8995001668808982E-3</c:v>
                </c:pt>
                <c:pt idx="60">
                  <c:v>3.6523998423945159E-3</c:v>
                </c:pt>
                <c:pt idx="61">
                  <c:v>2.2205998611752875E-3</c:v>
                </c:pt>
                <c:pt idx="62">
                  <c:v>3.8431000211858191E-3</c:v>
                </c:pt>
                <c:pt idx="63">
                  <c:v>2.2076000313973054E-3</c:v>
                </c:pt>
                <c:pt idx="64">
                  <c:v>5.1604998589027673E-3</c:v>
                </c:pt>
                <c:pt idx="65">
                  <c:v>4.3249999071122147E-3</c:v>
                </c:pt>
                <c:pt idx="66">
                  <c:v>2.8423998519429006E-3</c:v>
                </c:pt>
                <c:pt idx="67">
                  <c:v>4.9294001801172271E-3</c:v>
                </c:pt>
                <c:pt idx="68">
                  <c:v>4.3939001770922914E-3</c:v>
                </c:pt>
                <c:pt idx="69">
                  <c:v>1.8468000416760333E-3</c:v>
                </c:pt>
                <c:pt idx="70">
                  <c:v>3.6405001665116288E-3</c:v>
                </c:pt>
                <c:pt idx="71">
                  <c:v>3.6933998053427786E-3</c:v>
                </c:pt>
                <c:pt idx="72">
                  <c:v>4.1578999735065736E-3</c:v>
                </c:pt>
                <c:pt idx="73">
                  <c:v>3.675300074974075E-3</c:v>
                </c:pt>
                <c:pt idx="74">
                  <c:v>4.2274997831555083E-3</c:v>
                </c:pt>
                <c:pt idx="75">
                  <c:v>3.1448999798158184E-3</c:v>
                </c:pt>
                <c:pt idx="76">
                  <c:v>4.0623000313644297E-3</c:v>
                </c:pt>
                <c:pt idx="77">
                  <c:v>5.1797002161038108E-3</c:v>
                </c:pt>
                <c:pt idx="78">
                  <c:v>4.12789990514284E-3</c:v>
                </c:pt>
                <c:pt idx="79">
                  <c:v>4.9490000164951198E-3</c:v>
                </c:pt>
                <c:pt idx="80">
                  <c:v>3.5663997841766104E-3</c:v>
                </c:pt>
                <c:pt idx="81">
                  <c:v>4.8656998988008127E-3</c:v>
                </c:pt>
                <c:pt idx="82">
                  <c:v>3.3005001969286241E-3</c:v>
                </c:pt>
                <c:pt idx="83">
                  <c:v>4.6179000346455723E-3</c:v>
                </c:pt>
                <c:pt idx="84">
                  <c:v>2.5353000601171516E-3</c:v>
                </c:pt>
                <c:pt idx="85">
                  <c:v>4.1215998353436589E-3</c:v>
                </c:pt>
                <c:pt idx="86">
                  <c:v>3.9478001417592168E-3</c:v>
                </c:pt>
                <c:pt idx="87">
                  <c:v>6.7123001281288452E-3</c:v>
                </c:pt>
                <c:pt idx="88">
                  <c:v>4.5296998578123748E-3</c:v>
                </c:pt>
                <c:pt idx="89">
                  <c:v>3.7507998931687325E-3</c:v>
                </c:pt>
                <c:pt idx="90">
                  <c:v>1.4211000598152168E-3</c:v>
                </c:pt>
                <c:pt idx="91">
                  <c:v>4.4029998971382156E-3</c:v>
                </c:pt>
                <c:pt idx="92">
                  <c:v>4.3117998429806903E-3</c:v>
                </c:pt>
                <c:pt idx="93">
                  <c:v>3.7906001452938654E-3</c:v>
                </c:pt>
                <c:pt idx="94">
                  <c:v>2.5080002087634057E-3</c:v>
                </c:pt>
                <c:pt idx="95">
                  <c:v>8.4170998306944966E-3</c:v>
                </c:pt>
                <c:pt idx="96">
                  <c:v>6.1282001188374124E-3</c:v>
                </c:pt>
                <c:pt idx="97">
                  <c:v>6.7848000180674717E-3</c:v>
                </c:pt>
                <c:pt idx="98">
                  <c:v>5.727000163460616E-3</c:v>
                </c:pt>
                <c:pt idx="99">
                  <c:v>4.8798999268910848E-3</c:v>
                </c:pt>
                <c:pt idx="100">
                  <c:v>6.1306998250074685E-3</c:v>
                </c:pt>
                <c:pt idx="101">
                  <c:v>6.0009999870089814E-3</c:v>
                </c:pt>
                <c:pt idx="102">
                  <c:v>6.8654999413411133E-3</c:v>
                </c:pt>
                <c:pt idx="103">
                  <c:v>6.2183998379623517E-3</c:v>
                </c:pt>
                <c:pt idx="104">
                  <c:v>4.5821998355677351E-3</c:v>
                </c:pt>
                <c:pt idx="105">
                  <c:v>4.2996000702260062E-3</c:v>
                </c:pt>
                <c:pt idx="106">
                  <c:v>5.6910000785137527E-3</c:v>
                </c:pt>
                <c:pt idx="107">
                  <c:v>2.8554997988976538E-3</c:v>
                </c:pt>
                <c:pt idx="108">
                  <c:v>6.3084001740207896E-3</c:v>
                </c:pt>
                <c:pt idx="109">
                  <c:v>5.9431998306536116E-3</c:v>
                </c:pt>
                <c:pt idx="110">
                  <c:v>4.4128000372438692E-3</c:v>
                </c:pt>
                <c:pt idx="111">
                  <c:v>6.0114000953035429E-3</c:v>
                </c:pt>
                <c:pt idx="112">
                  <c:v>3.1983998997020535E-3</c:v>
                </c:pt>
                <c:pt idx="113">
                  <c:v>5.251299859082792E-3</c:v>
                </c:pt>
                <c:pt idx="114">
                  <c:v>4.392800125060603E-3</c:v>
                </c:pt>
                <c:pt idx="115">
                  <c:v>4.6101999687380157E-3</c:v>
                </c:pt>
                <c:pt idx="116">
                  <c:v>3.927599944290705E-3</c:v>
                </c:pt>
                <c:pt idx="117">
                  <c:v>4.9449998332420364E-3</c:v>
                </c:pt>
                <c:pt idx="118">
                  <c:v>6.262400136620272E-3</c:v>
                </c:pt>
                <c:pt idx="119">
                  <c:v>5.6393999766441993E-3</c:v>
                </c:pt>
                <c:pt idx="120">
                  <c:v>5.4089998302515596E-3</c:v>
                </c:pt>
                <c:pt idx="121">
                  <c:v>1.3875999866286293E-3</c:v>
                </c:pt>
                <c:pt idx="122">
                  <c:v>2.5050001640920527E-3</c:v>
                </c:pt>
                <c:pt idx="123">
                  <c:v>2.2223999258130789E-3</c:v>
                </c:pt>
                <c:pt idx="124">
                  <c:v>1.5397999086417258E-3</c:v>
                </c:pt>
                <c:pt idx="125">
                  <c:v>2.3297999869100749E-3</c:v>
                </c:pt>
                <c:pt idx="126">
                  <c:v>4.6459986333502457E-4</c:v>
                </c:pt>
                <c:pt idx="127">
                  <c:v>2.7342001340002753E-3</c:v>
                </c:pt>
                <c:pt idx="128">
                  <c:v>1.2863999800174497E-3</c:v>
                </c:pt>
                <c:pt idx="129">
                  <c:v>2.003799905651249E-3</c:v>
                </c:pt>
                <c:pt idx="130">
                  <c:v>8.2119980652350932E-4</c:v>
                </c:pt>
                <c:pt idx="131">
                  <c:v>1.6386000279453583E-3</c:v>
                </c:pt>
                <c:pt idx="132">
                  <c:v>1.0908002077485435E-3</c:v>
                </c:pt>
                <c:pt idx="133">
                  <c:v>3.2452998566441238E-3</c:v>
                </c:pt>
                <c:pt idx="134">
                  <c:v>1.9156001944793388E-3</c:v>
                </c:pt>
                <c:pt idx="135">
                  <c:v>2.5200000018230639E-3</c:v>
                </c:pt>
                <c:pt idx="136">
                  <c:v>9.664001117926091E-4</c:v>
                </c:pt>
                <c:pt idx="137">
                  <c:v>1.5721999297966249E-3</c:v>
                </c:pt>
                <c:pt idx="138">
                  <c:v>8.8899862021207809E-5</c:v>
                </c:pt>
                <c:pt idx="139">
                  <c:v>1.7397000119672157E-3</c:v>
                </c:pt>
                <c:pt idx="140">
                  <c:v>2.174500172259286E-3</c:v>
                </c:pt>
                <c:pt idx="141">
                  <c:v>9.2740015679737553E-4</c:v>
                </c:pt>
                <c:pt idx="142">
                  <c:v>1.2796002047252841E-3</c:v>
                </c:pt>
                <c:pt idx="143">
                  <c:v>1.7433998946216889E-3</c:v>
                </c:pt>
                <c:pt idx="144">
                  <c:v>1.1781998910009861E-3</c:v>
                </c:pt>
                <c:pt idx="145">
                  <c:v>1.3956002003396861E-3</c:v>
                </c:pt>
                <c:pt idx="146">
                  <c:v>1.0130001392099075E-3</c:v>
                </c:pt>
                <c:pt idx="147">
                  <c:v>1.4428997747018002E-3</c:v>
                </c:pt>
                <c:pt idx="148">
                  <c:v>1.6029983817134053E-4</c:v>
                </c:pt>
                <c:pt idx="149">
                  <c:v>1.1291999762761407E-3</c:v>
                </c:pt>
                <c:pt idx="150">
                  <c:v>7.5400014611659572E-4</c:v>
                </c:pt>
                <c:pt idx="151">
                  <c:v>8.7140015966724604E-4</c:v>
                </c:pt>
                <c:pt idx="152">
                  <c:v>6.2002000049687922E-6</c:v>
                </c:pt>
                <c:pt idx="153">
                  <c:v>2.3599917767569423E-5</c:v>
                </c:pt>
                <c:pt idx="154">
                  <c:v>1.0409998067189008E-3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3.1969316807468244E-3</c:v>
                </c:pt>
                <c:pt idx="1">
                  <c:v>3.2272314328364421E-3</c:v>
                </c:pt>
                <c:pt idx="2">
                  <c:v>3.2257407666279937E-3</c:v>
                </c:pt>
                <c:pt idx="3">
                  <c:v>3.2256466192885128E-3</c:v>
                </c:pt>
                <c:pt idx="4">
                  <c:v>3.2251758825911081E-3</c:v>
                </c:pt>
                <c:pt idx="5">
                  <c:v>3.2250974264748742E-3</c:v>
                </c:pt>
                <c:pt idx="6">
                  <c:v>3.2250032791353929E-3</c:v>
                </c:pt>
                <c:pt idx="7">
                  <c:v>3.2237009076059066E-3</c:v>
                </c:pt>
                <c:pt idx="8">
                  <c:v>3.2235126129269449E-3</c:v>
                </c:pt>
                <c:pt idx="9">
                  <c:v>3.223418465587464E-3</c:v>
                </c:pt>
                <c:pt idx="10">
                  <c:v>3.2233243182479827E-3</c:v>
                </c:pt>
                <c:pt idx="11">
                  <c:v>3.2232301709085019E-3</c:v>
                </c:pt>
                <c:pt idx="12">
                  <c:v>3.2223043887369394E-3</c:v>
                </c:pt>
                <c:pt idx="13">
                  <c:v>3.2025648298924345E-3</c:v>
                </c:pt>
                <c:pt idx="14">
                  <c:v>3.2015449003813907E-3</c:v>
                </c:pt>
                <c:pt idx="15">
                  <c:v>3.201089854907233E-3</c:v>
                </c:pt>
                <c:pt idx="16">
                  <c:v>3.20080741288879E-3</c:v>
                </c:pt>
                <c:pt idx="17">
                  <c:v>3.2005249708703474E-3</c:v>
                </c:pt>
                <c:pt idx="18">
                  <c:v>3.2004308235308661E-3</c:v>
                </c:pt>
                <c:pt idx="19">
                  <c:v>3.2003366761913852E-3</c:v>
                </c:pt>
                <c:pt idx="20">
                  <c:v>3.2001483815124235E-3</c:v>
                </c:pt>
                <c:pt idx="21">
                  <c:v>3.2000699253961892E-3</c:v>
                </c:pt>
                <c:pt idx="22">
                  <c:v>3.1997717921544997E-3</c:v>
                </c:pt>
                <c:pt idx="23">
                  <c:v>3.1996933360382653E-3</c:v>
                </c:pt>
                <c:pt idx="24">
                  <c:v>3.1989558485456646E-3</c:v>
                </c:pt>
                <c:pt idx="25">
                  <c:v>3.1989401573224181E-3</c:v>
                </c:pt>
                <c:pt idx="26">
                  <c:v>3.1988460099829372E-3</c:v>
                </c:pt>
                <c:pt idx="27">
                  <c:v>3.1987675538667029E-3</c:v>
                </c:pt>
                <c:pt idx="28">
                  <c:v>3.1987518626434559E-3</c:v>
                </c:pt>
                <c:pt idx="29">
                  <c:v>3.198673406527222E-3</c:v>
                </c:pt>
                <c:pt idx="30">
                  <c:v>3.1982968171692982E-3</c:v>
                </c:pt>
                <c:pt idx="31">
                  <c:v>3.1980300663741021E-3</c:v>
                </c:pt>
                <c:pt idx="32">
                  <c:v>3.1980143751508552E-3</c:v>
                </c:pt>
                <c:pt idx="33">
                  <c:v>3.1979359190346212E-3</c:v>
                </c:pt>
                <c:pt idx="34">
                  <c:v>3.1979202278113743E-3</c:v>
                </c:pt>
                <c:pt idx="35">
                  <c:v>3.1978417716951404E-3</c:v>
                </c:pt>
                <c:pt idx="36">
                  <c:v>3.1978260804718934E-3</c:v>
                </c:pt>
                <c:pt idx="37">
                  <c:v>3.1977476243556591E-3</c:v>
                </c:pt>
                <c:pt idx="38">
                  <c:v>3.1977319331324126E-3</c:v>
                </c:pt>
                <c:pt idx="39">
                  <c:v>3.1975593296766974E-3</c:v>
                </c:pt>
                <c:pt idx="40">
                  <c:v>3.1974651823372165E-3</c:v>
                </c:pt>
                <c:pt idx="41">
                  <c:v>3.1974494911139696E-3</c:v>
                </c:pt>
                <c:pt idx="42">
                  <c:v>3.1960686634682489E-3</c:v>
                </c:pt>
                <c:pt idx="43">
                  <c:v>3.1960529722450024E-3</c:v>
                </c:pt>
                <c:pt idx="44">
                  <c:v>3.1958960600125342E-3</c:v>
                </c:pt>
                <c:pt idx="45">
                  <c:v>3.195707765333572E-3</c:v>
                </c:pt>
                <c:pt idx="46">
                  <c:v>3.1955194706546103E-3</c:v>
                </c:pt>
                <c:pt idx="47">
                  <c:v>3.1955037794313633E-3</c:v>
                </c:pt>
                <c:pt idx="48">
                  <c:v>3.1954253233151294E-3</c:v>
                </c:pt>
                <c:pt idx="49">
                  <c:v>3.1953311759756482E-3</c:v>
                </c:pt>
                <c:pt idx="50">
                  <c:v>3.1953154847524016E-3</c:v>
                </c:pt>
                <c:pt idx="51">
                  <c:v>3.1952370286361673E-3</c:v>
                </c:pt>
                <c:pt idx="52">
                  <c:v>3.1948761305014904E-3</c:v>
                </c:pt>
                <c:pt idx="53">
                  <c:v>3.1948604392782434E-3</c:v>
                </c:pt>
                <c:pt idx="54">
                  <c:v>3.1947819831620095E-3</c:v>
                </c:pt>
                <c:pt idx="55">
                  <c:v>3.1947662919387626E-3</c:v>
                </c:pt>
                <c:pt idx="56">
                  <c:v>3.1946878358225287E-3</c:v>
                </c:pt>
                <c:pt idx="57">
                  <c:v>3.1946721445992817E-3</c:v>
                </c:pt>
                <c:pt idx="58">
                  <c:v>3.1945779972598009E-3</c:v>
                </c:pt>
                <c:pt idx="59">
                  <c:v>3.1944995411435665E-3</c:v>
                </c:pt>
                <c:pt idx="60">
                  <c:v>3.19448384992032E-3</c:v>
                </c:pt>
                <c:pt idx="61">
                  <c:v>3.1935737589720041E-3</c:v>
                </c:pt>
                <c:pt idx="62">
                  <c:v>3.1931814783908333E-3</c:v>
                </c:pt>
                <c:pt idx="63">
                  <c:v>3.1931030222745994E-3</c:v>
                </c:pt>
                <c:pt idx="64">
                  <c:v>3.1930873310513524E-3</c:v>
                </c:pt>
                <c:pt idx="65">
                  <c:v>3.1930088749351185E-3</c:v>
                </c:pt>
                <c:pt idx="66">
                  <c:v>3.1929147275956372E-3</c:v>
                </c:pt>
                <c:pt idx="67">
                  <c:v>3.1924439908982325E-3</c:v>
                </c:pt>
                <c:pt idx="68">
                  <c:v>3.1923655347819986E-3</c:v>
                </c:pt>
                <c:pt idx="69">
                  <c:v>3.1923498435587516E-3</c:v>
                </c:pt>
                <c:pt idx="70">
                  <c:v>3.1899490864019876E-3</c:v>
                </c:pt>
                <c:pt idx="71">
                  <c:v>3.1899333951787407E-3</c:v>
                </c:pt>
                <c:pt idx="72">
                  <c:v>3.1898549390625068E-3</c:v>
                </c:pt>
                <c:pt idx="73">
                  <c:v>3.1897607917230259E-3</c:v>
                </c:pt>
                <c:pt idx="74">
                  <c:v>3.1894783497045829E-3</c:v>
                </c:pt>
                <c:pt idx="75">
                  <c:v>3.1893842023651021E-3</c:v>
                </c:pt>
                <c:pt idx="76">
                  <c:v>3.1892900550256212E-3</c:v>
                </c:pt>
                <c:pt idx="77">
                  <c:v>3.1891959076861399E-3</c:v>
                </c:pt>
                <c:pt idx="78">
                  <c:v>3.169456348841635E-3</c:v>
                </c:pt>
                <c:pt idx="79">
                  <c:v>3.1685305666700725E-3</c:v>
                </c:pt>
                <c:pt idx="80">
                  <c:v>3.1684364193305917E-3</c:v>
                </c:pt>
                <c:pt idx="81">
                  <c:v>3.1681696685353956E-3</c:v>
                </c:pt>
                <c:pt idx="82">
                  <c:v>3.1679813738564335E-3</c:v>
                </c:pt>
                <c:pt idx="83">
                  <c:v>3.1678872265169526E-3</c:v>
                </c:pt>
                <c:pt idx="84">
                  <c:v>3.1677930791774718E-3</c:v>
                </c:pt>
                <c:pt idx="85">
                  <c:v>3.167055591684871E-3</c:v>
                </c:pt>
                <c:pt idx="86">
                  <c:v>3.1658316762716186E-3</c:v>
                </c:pt>
                <c:pt idx="87">
                  <c:v>3.1657532201553847E-3</c:v>
                </c:pt>
                <c:pt idx="88">
                  <c:v>3.1656590728159038E-3</c:v>
                </c:pt>
                <c:pt idx="89">
                  <c:v>3.1647332906443409E-3</c:v>
                </c:pt>
                <c:pt idx="90">
                  <c:v>3.1646234520816131E-3</c:v>
                </c:pt>
                <c:pt idx="91">
                  <c:v>3.1644508486258984E-3</c:v>
                </c:pt>
                <c:pt idx="92">
                  <c:v>3.1633210805521268E-3</c:v>
                </c:pt>
                <c:pt idx="93">
                  <c:v>3.1574839455043081E-3</c:v>
                </c:pt>
                <c:pt idx="94">
                  <c:v>3.1573897981648272E-3</c:v>
                </c:pt>
                <c:pt idx="95">
                  <c:v>3.0667102190214297E-3</c:v>
                </c:pt>
                <c:pt idx="96">
                  <c:v>3.0642153145251845E-3</c:v>
                </c:pt>
                <c:pt idx="97">
                  <c:v>3.0633679884698563E-3</c:v>
                </c:pt>
                <c:pt idx="98">
                  <c:v>3.0615164241267309E-3</c:v>
                </c:pt>
                <c:pt idx="99">
                  <c:v>3.061500732903484E-3</c:v>
                </c:pt>
                <c:pt idx="100">
                  <c:v>3.0606847892946493E-3</c:v>
                </c:pt>
                <c:pt idx="101">
                  <c:v>3.0605749507319215E-3</c:v>
                </c:pt>
                <c:pt idx="102">
                  <c:v>3.0604964946156872E-3</c:v>
                </c:pt>
                <c:pt idx="103">
                  <c:v>3.0604808033924402E-3</c:v>
                </c:pt>
                <c:pt idx="104">
                  <c:v>3.0601355964810103E-3</c:v>
                </c:pt>
                <c:pt idx="105">
                  <c:v>3.0600414491415294E-3</c:v>
                </c:pt>
                <c:pt idx="106">
                  <c:v>3.0590058284072391E-3</c:v>
                </c:pt>
                <c:pt idx="107">
                  <c:v>3.0589273722910048E-3</c:v>
                </c:pt>
                <c:pt idx="108">
                  <c:v>3.0589116810677578E-3</c:v>
                </c:pt>
                <c:pt idx="109">
                  <c:v>3.0587233863887961E-3</c:v>
                </c:pt>
                <c:pt idx="110">
                  <c:v>3.0583467970308723E-3</c:v>
                </c:pt>
                <c:pt idx="111">
                  <c:v>3.0578132954404802E-3</c:v>
                </c:pt>
                <c:pt idx="112">
                  <c:v>3.0573425587430755E-3</c:v>
                </c:pt>
                <c:pt idx="113">
                  <c:v>3.0573268675198289E-3</c:v>
                </c:pt>
                <c:pt idx="114">
                  <c:v>3.0552085523815075E-3</c:v>
                </c:pt>
                <c:pt idx="115">
                  <c:v>3.0551144050420267E-3</c:v>
                </c:pt>
                <c:pt idx="116">
                  <c:v>3.0550202577025454E-3</c:v>
                </c:pt>
                <c:pt idx="117">
                  <c:v>3.0549261103630645E-3</c:v>
                </c:pt>
                <c:pt idx="118">
                  <c:v>3.0548319630235837E-3</c:v>
                </c:pt>
                <c:pt idx="119">
                  <c:v>3.0527921040014966E-3</c:v>
                </c:pt>
                <c:pt idx="120">
                  <c:v>3.0524155146435727E-3</c:v>
                </c:pt>
                <c:pt idx="121">
                  <c:v>3.0330525451569917E-3</c:v>
                </c:pt>
                <c:pt idx="122">
                  <c:v>3.0329583978175108E-3</c:v>
                </c:pt>
                <c:pt idx="123">
                  <c:v>3.0328642504780295E-3</c:v>
                </c:pt>
                <c:pt idx="124">
                  <c:v>3.0327701031385487E-3</c:v>
                </c:pt>
                <c:pt idx="125">
                  <c:v>3.0312009808138663E-3</c:v>
                </c:pt>
                <c:pt idx="126">
                  <c:v>3.0310126861349046E-3</c:v>
                </c:pt>
                <c:pt idx="127">
                  <c:v>3.0306360967769807E-3</c:v>
                </c:pt>
                <c:pt idx="128">
                  <c:v>3.0303536547585377E-3</c:v>
                </c:pt>
                <c:pt idx="129">
                  <c:v>3.0302595074190568E-3</c:v>
                </c:pt>
                <c:pt idx="130">
                  <c:v>3.030165360079576E-3</c:v>
                </c:pt>
                <c:pt idx="131">
                  <c:v>3.0300712127400951E-3</c:v>
                </c:pt>
                <c:pt idx="132">
                  <c:v>3.0297887707216521E-3</c:v>
                </c:pt>
                <c:pt idx="133">
                  <c:v>3.0281411922807354E-3</c:v>
                </c:pt>
                <c:pt idx="134">
                  <c:v>3.0280313537180076E-3</c:v>
                </c:pt>
                <c:pt idx="135">
                  <c:v>3.027466469681122E-3</c:v>
                </c:pt>
                <c:pt idx="136">
                  <c:v>3.027215410109173E-3</c:v>
                </c:pt>
                <c:pt idx="137">
                  <c:v>3.0271840276626795E-3</c:v>
                </c:pt>
                <c:pt idx="138">
                  <c:v>3.0268231295280021E-3</c:v>
                </c:pt>
                <c:pt idx="139">
                  <c:v>3.0260071859191675E-3</c:v>
                </c:pt>
                <c:pt idx="140">
                  <c:v>3.0258188912402058E-3</c:v>
                </c:pt>
                <c:pt idx="141">
                  <c:v>3.0258032000169588E-3</c:v>
                </c:pt>
                <c:pt idx="142">
                  <c:v>3.0255207579985158E-3</c:v>
                </c:pt>
                <c:pt idx="143">
                  <c:v>3.0251755510870859E-3</c:v>
                </c:pt>
                <c:pt idx="144">
                  <c:v>3.0249872564081237E-3</c:v>
                </c:pt>
                <c:pt idx="145">
                  <c:v>3.0248931090686429E-3</c:v>
                </c:pt>
                <c:pt idx="146">
                  <c:v>3.024798961729162E-3</c:v>
                </c:pt>
                <c:pt idx="147">
                  <c:v>3.022743411483828E-3</c:v>
                </c:pt>
                <c:pt idx="148">
                  <c:v>3.0226492641443471E-3</c:v>
                </c:pt>
                <c:pt idx="149">
                  <c:v>3.0220059239912272E-3</c:v>
                </c:pt>
                <c:pt idx="150">
                  <c:v>3.0202485069875831E-3</c:v>
                </c:pt>
                <c:pt idx="151">
                  <c:v>3.0201543596481018E-3</c:v>
                </c:pt>
                <c:pt idx="152">
                  <c:v>3.0199660649691401E-3</c:v>
                </c:pt>
                <c:pt idx="153">
                  <c:v>3.0198719176296593E-3</c:v>
                </c:pt>
                <c:pt idx="154">
                  <c:v>3.0197777702901784E-3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-965.5</c:v>
                      </c:pt>
                      <c:pt idx="2">
                        <c:v>-918</c:v>
                      </c:pt>
                      <c:pt idx="3">
                        <c:v>-915</c:v>
                      </c:pt>
                      <c:pt idx="4">
                        <c:v>-900</c:v>
                      </c:pt>
                      <c:pt idx="5">
                        <c:v>-897.5</c:v>
                      </c:pt>
                      <c:pt idx="6">
                        <c:v>-894.5</c:v>
                      </c:pt>
                      <c:pt idx="7">
                        <c:v>-853</c:v>
                      </c:pt>
                      <c:pt idx="8">
                        <c:v>-847</c:v>
                      </c:pt>
                      <c:pt idx="9">
                        <c:v>-844</c:v>
                      </c:pt>
                      <c:pt idx="10">
                        <c:v>-841</c:v>
                      </c:pt>
                      <c:pt idx="11">
                        <c:v>-838</c:v>
                      </c:pt>
                      <c:pt idx="12">
                        <c:v>-808.5</c:v>
                      </c:pt>
                      <c:pt idx="13">
                        <c:v>-179.5</c:v>
                      </c:pt>
                      <c:pt idx="14">
                        <c:v>-147</c:v>
                      </c:pt>
                      <c:pt idx="15">
                        <c:v>-132.5</c:v>
                      </c:pt>
                      <c:pt idx="16">
                        <c:v>-123.5</c:v>
                      </c:pt>
                      <c:pt idx="17">
                        <c:v>-114.5</c:v>
                      </c:pt>
                      <c:pt idx="18">
                        <c:v>-111.5</c:v>
                      </c:pt>
                      <c:pt idx="19">
                        <c:v>-108.5</c:v>
                      </c:pt>
                      <c:pt idx="20">
                        <c:v>-102.5</c:v>
                      </c:pt>
                      <c:pt idx="21">
                        <c:v>-100</c:v>
                      </c:pt>
                      <c:pt idx="22">
                        <c:v>-90.5</c:v>
                      </c:pt>
                      <c:pt idx="23">
                        <c:v>-88</c:v>
                      </c:pt>
                      <c:pt idx="24">
                        <c:v>-64.5</c:v>
                      </c:pt>
                      <c:pt idx="25">
                        <c:v>-64</c:v>
                      </c:pt>
                      <c:pt idx="26">
                        <c:v>-61</c:v>
                      </c:pt>
                      <c:pt idx="27">
                        <c:v>-58.5</c:v>
                      </c:pt>
                      <c:pt idx="28">
                        <c:v>-58</c:v>
                      </c:pt>
                      <c:pt idx="29">
                        <c:v>-55.5</c:v>
                      </c:pt>
                      <c:pt idx="30">
                        <c:v>-43.5</c:v>
                      </c:pt>
                      <c:pt idx="31">
                        <c:v>-35</c:v>
                      </c:pt>
                      <c:pt idx="32">
                        <c:v>-34.5</c:v>
                      </c:pt>
                      <c:pt idx="33">
                        <c:v>-32</c:v>
                      </c:pt>
                      <c:pt idx="34">
                        <c:v>-31.5</c:v>
                      </c:pt>
                      <c:pt idx="35">
                        <c:v>-29</c:v>
                      </c:pt>
                      <c:pt idx="36">
                        <c:v>-28.5</c:v>
                      </c:pt>
                      <c:pt idx="37">
                        <c:v>-26</c:v>
                      </c:pt>
                      <c:pt idx="38">
                        <c:v>-25.5</c:v>
                      </c:pt>
                      <c:pt idx="39">
                        <c:v>-20</c:v>
                      </c:pt>
                      <c:pt idx="40">
                        <c:v>-17</c:v>
                      </c:pt>
                      <c:pt idx="41">
                        <c:v>-16.5</c:v>
                      </c:pt>
                      <c:pt idx="42">
                        <c:v>27.5</c:v>
                      </c:pt>
                      <c:pt idx="43">
                        <c:v>28</c:v>
                      </c:pt>
                      <c:pt idx="44">
                        <c:v>33</c:v>
                      </c:pt>
                      <c:pt idx="45">
                        <c:v>39</c:v>
                      </c:pt>
                      <c:pt idx="46">
                        <c:v>45</c:v>
                      </c:pt>
                      <c:pt idx="47">
                        <c:v>45.5</c:v>
                      </c:pt>
                      <c:pt idx="48">
                        <c:v>48</c:v>
                      </c:pt>
                      <c:pt idx="49">
                        <c:v>51</c:v>
                      </c:pt>
                      <c:pt idx="50">
                        <c:v>51.5</c:v>
                      </c:pt>
                      <c:pt idx="51">
                        <c:v>54</c:v>
                      </c:pt>
                      <c:pt idx="52">
                        <c:v>65.5</c:v>
                      </c:pt>
                      <c:pt idx="53">
                        <c:v>66</c:v>
                      </c:pt>
                      <c:pt idx="54">
                        <c:v>68.5</c:v>
                      </c:pt>
                      <c:pt idx="55">
                        <c:v>69</c:v>
                      </c:pt>
                      <c:pt idx="56">
                        <c:v>71.5</c:v>
                      </c:pt>
                      <c:pt idx="57">
                        <c:v>72</c:v>
                      </c:pt>
                      <c:pt idx="58">
                        <c:v>75</c:v>
                      </c:pt>
                      <c:pt idx="59">
                        <c:v>77.5</c:v>
                      </c:pt>
                      <c:pt idx="60">
                        <c:v>78</c:v>
                      </c:pt>
                      <c:pt idx="61">
                        <c:v>107</c:v>
                      </c:pt>
                      <c:pt idx="62">
                        <c:v>119.5</c:v>
                      </c:pt>
                      <c:pt idx="63">
                        <c:v>122</c:v>
                      </c:pt>
                      <c:pt idx="64">
                        <c:v>122.5</c:v>
                      </c:pt>
                      <c:pt idx="65">
                        <c:v>125</c:v>
                      </c:pt>
                      <c:pt idx="66">
                        <c:v>128</c:v>
                      </c:pt>
                      <c:pt idx="67">
                        <c:v>143</c:v>
                      </c:pt>
                      <c:pt idx="68">
                        <c:v>145.5</c:v>
                      </c:pt>
                      <c:pt idx="69">
                        <c:v>146</c:v>
                      </c:pt>
                      <c:pt idx="70">
                        <c:v>222.5</c:v>
                      </c:pt>
                      <c:pt idx="71">
                        <c:v>223</c:v>
                      </c:pt>
                      <c:pt idx="72">
                        <c:v>225.5</c:v>
                      </c:pt>
                      <c:pt idx="73">
                        <c:v>228.5</c:v>
                      </c:pt>
                      <c:pt idx="74">
                        <c:v>237.5</c:v>
                      </c:pt>
                      <c:pt idx="75">
                        <c:v>240.5</c:v>
                      </c:pt>
                      <c:pt idx="76">
                        <c:v>243.5</c:v>
                      </c:pt>
                      <c:pt idx="77">
                        <c:v>246.5</c:v>
                      </c:pt>
                      <c:pt idx="78">
                        <c:v>875.5</c:v>
                      </c:pt>
                      <c:pt idx="79">
                        <c:v>905</c:v>
                      </c:pt>
                      <c:pt idx="80">
                        <c:v>908</c:v>
                      </c:pt>
                      <c:pt idx="81">
                        <c:v>916.5</c:v>
                      </c:pt>
                      <c:pt idx="82">
                        <c:v>922.5</c:v>
                      </c:pt>
                      <c:pt idx="83">
                        <c:v>925.5</c:v>
                      </c:pt>
                      <c:pt idx="84">
                        <c:v>928.5</c:v>
                      </c:pt>
                      <c:pt idx="85">
                        <c:v>952</c:v>
                      </c:pt>
                      <c:pt idx="86">
                        <c:v>991</c:v>
                      </c:pt>
                      <c:pt idx="87">
                        <c:v>993.5</c:v>
                      </c:pt>
                      <c:pt idx="88">
                        <c:v>996.5</c:v>
                      </c:pt>
                      <c:pt idx="89">
                        <c:v>1026</c:v>
                      </c:pt>
                      <c:pt idx="90">
                        <c:v>1029.5</c:v>
                      </c:pt>
                      <c:pt idx="91">
                        <c:v>1035</c:v>
                      </c:pt>
                      <c:pt idx="92">
                        <c:v>1071</c:v>
                      </c:pt>
                      <c:pt idx="93">
                        <c:v>1257</c:v>
                      </c:pt>
                      <c:pt idx="94">
                        <c:v>1260</c:v>
                      </c:pt>
                      <c:pt idx="95">
                        <c:v>4149.5</c:v>
                      </c:pt>
                      <c:pt idx="96">
                        <c:v>4229</c:v>
                      </c:pt>
                      <c:pt idx="97">
                        <c:v>4256</c:v>
                      </c:pt>
                      <c:pt idx="98">
                        <c:v>4315</c:v>
                      </c:pt>
                      <c:pt idx="99">
                        <c:v>4315.5</c:v>
                      </c:pt>
                      <c:pt idx="100">
                        <c:v>4341.5</c:v>
                      </c:pt>
                      <c:pt idx="101">
                        <c:v>4345</c:v>
                      </c:pt>
                      <c:pt idx="102">
                        <c:v>4347.5</c:v>
                      </c:pt>
                      <c:pt idx="103">
                        <c:v>4348</c:v>
                      </c:pt>
                      <c:pt idx="104">
                        <c:v>4359</c:v>
                      </c:pt>
                      <c:pt idx="105">
                        <c:v>4362</c:v>
                      </c:pt>
                      <c:pt idx="106">
                        <c:v>4395</c:v>
                      </c:pt>
                      <c:pt idx="107">
                        <c:v>4397.5</c:v>
                      </c:pt>
                      <c:pt idx="108">
                        <c:v>4398</c:v>
                      </c:pt>
                      <c:pt idx="109">
                        <c:v>4404</c:v>
                      </c:pt>
                      <c:pt idx="110">
                        <c:v>4416</c:v>
                      </c:pt>
                      <c:pt idx="111">
                        <c:v>4433</c:v>
                      </c:pt>
                      <c:pt idx="112">
                        <c:v>4448</c:v>
                      </c:pt>
                      <c:pt idx="113">
                        <c:v>4448.5</c:v>
                      </c:pt>
                      <c:pt idx="114">
                        <c:v>4516</c:v>
                      </c:pt>
                      <c:pt idx="115">
                        <c:v>4519</c:v>
                      </c:pt>
                      <c:pt idx="116">
                        <c:v>4522</c:v>
                      </c:pt>
                      <c:pt idx="117">
                        <c:v>4525</c:v>
                      </c:pt>
                      <c:pt idx="118">
                        <c:v>4528</c:v>
                      </c:pt>
                      <c:pt idx="119">
                        <c:v>4593</c:v>
                      </c:pt>
                      <c:pt idx="120">
                        <c:v>4605</c:v>
                      </c:pt>
                      <c:pt idx="121">
                        <c:v>5222</c:v>
                      </c:pt>
                      <c:pt idx="122">
                        <c:v>5225</c:v>
                      </c:pt>
                      <c:pt idx="123">
                        <c:v>5228</c:v>
                      </c:pt>
                      <c:pt idx="124">
                        <c:v>5231</c:v>
                      </c:pt>
                      <c:pt idx="125">
                        <c:v>5281</c:v>
                      </c:pt>
                      <c:pt idx="126">
                        <c:v>5287</c:v>
                      </c:pt>
                      <c:pt idx="127">
                        <c:v>5299</c:v>
                      </c:pt>
                      <c:pt idx="128">
                        <c:v>5308</c:v>
                      </c:pt>
                      <c:pt idx="129">
                        <c:v>5311</c:v>
                      </c:pt>
                      <c:pt idx="130">
                        <c:v>5314</c:v>
                      </c:pt>
                      <c:pt idx="131">
                        <c:v>5317</c:v>
                      </c:pt>
                      <c:pt idx="132">
                        <c:v>5326</c:v>
                      </c:pt>
                      <c:pt idx="133">
                        <c:v>5378.5</c:v>
                      </c:pt>
                      <c:pt idx="134">
                        <c:v>5382</c:v>
                      </c:pt>
                      <c:pt idx="135">
                        <c:v>5400</c:v>
                      </c:pt>
                      <c:pt idx="136">
                        <c:v>5408</c:v>
                      </c:pt>
                      <c:pt idx="137">
                        <c:v>5409</c:v>
                      </c:pt>
                      <c:pt idx="138">
                        <c:v>5420.5</c:v>
                      </c:pt>
                      <c:pt idx="139">
                        <c:v>5446.5</c:v>
                      </c:pt>
                      <c:pt idx="140">
                        <c:v>5452.5</c:v>
                      </c:pt>
                      <c:pt idx="141">
                        <c:v>5453</c:v>
                      </c:pt>
                      <c:pt idx="142">
                        <c:v>5462</c:v>
                      </c:pt>
                      <c:pt idx="143">
                        <c:v>5473</c:v>
                      </c:pt>
                      <c:pt idx="144">
                        <c:v>5479</c:v>
                      </c:pt>
                      <c:pt idx="145">
                        <c:v>5482</c:v>
                      </c:pt>
                      <c:pt idx="146">
                        <c:v>5485</c:v>
                      </c:pt>
                      <c:pt idx="147">
                        <c:v>5550.5</c:v>
                      </c:pt>
                      <c:pt idx="148">
                        <c:v>5553.5</c:v>
                      </c:pt>
                      <c:pt idx="149">
                        <c:v>5574</c:v>
                      </c:pt>
                      <c:pt idx="150">
                        <c:v>5630</c:v>
                      </c:pt>
                      <c:pt idx="151">
                        <c:v>5633</c:v>
                      </c:pt>
                      <c:pt idx="152">
                        <c:v>5639</c:v>
                      </c:pt>
                      <c:pt idx="153">
                        <c:v>5642</c:v>
                      </c:pt>
                      <c:pt idx="154">
                        <c:v>5645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V0448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1.1500999607960694E-3</c:v>
                </c:pt>
                <c:pt idx="2">
                  <c:v>1.0756000920082442E-3</c:v>
                </c:pt>
                <c:pt idx="3">
                  <c:v>1.6930001875152811E-3</c:v>
                </c:pt>
                <c:pt idx="4">
                  <c:v>2.1799999740323983E-3</c:v>
                </c:pt>
                <c:pt idx="5">
                  <c:v>-4.5550017966888845E-4</c:v>
                </c:pt>
                <c:pt idx="6">
                  <c:v>4.6189987187972292E-4</c:v>
                </c:pt>
                <c:pt idx="7">
                  <c:v>2.452599786920473E-3</c:v>
                </c:pt>
                <c:pt idx="8">
                  <c:v>2.187400205002632E-3</c:v>
                </c:pt>
                <c:pt idx="9">
                  <c:v>6.0479984676931053E-4</c:v>
                </c:pt>
                <c:pt idx="10">
                  <c:v>1.022199823637493E-3</c:v>
                </c:pt>
                <c:pt idx="11">
                  <c:v>2.5395997872692533E-3</c:v>
                </c:pt>
                <c:pt idx="12">
                  <c:v>1.060700073139742E-3</c:v>
                </c:pt>
                <c:pt idx="13">
                  <c:v>2.8089001352782361E-3</c:v>
                </c:pt>
                <c:pt idx="14">
                  <c:v>3.4473998384783044E-3</c:v>
                </c:pt>
                <c:pt idx="15">
                  <c:v>3.6814998602494597E-3</c:v>
                </c:pt>
                <c:pt idx="16">
                  <c:v>2.6336999580962583E-3</c:v>
                </c:pt>
                <c:pt idx="17">
                  <c:v>1.9858998493873514E-3</c:v>
                </c:pt>
                <c:pt idx="18">
                  <c:v>3.9033000648487359E-3</c:v>
                </c:pt>
                <c:pt idx="19">
                  <c:v>3.3206998705281876E-3</c:v>
                </c:pt>
                <c:pt idx="20">
                  <c:v>3.155500118737109E-3</c:v>
                </c:pt>
                <c:pt idx="21">
                  <c:v>2.3200001669465564E-3</c:v>
                </c:pt>
                <c:pt idx="22">
                  <c:v>3.6251001874916255E-3</c:v>
                </c:pt>
                <c:pt idx="23">
                  <c:v>4.189600185782183E-3</c:v>
                </c:pt>
                <c:pt idx="24">
                  <c:v>2.1759000155725516E-3</c:v>
                </c:pt>
                <c:pt idx="25">
                  <c:v>2.3287999501917511E-3</c:v>
                </c:pt>
                <c:pt idx="26">
                  <c:v>3.7462000836967491E-3</c:v>
                </c:pt>
                <c:pt idx="27">
                  <c:v>4.9106999940704554E-3</c:v>
                </c:pt>
                <c:pt idx="28">
                  <c:v>3.0636000592494383E-3</c:v>
                </c:pt>
                <c:pt idx="29">
                  <c:v>4.4281000955379568E-3</c:v>
                </c:pt>
                <c:pt idx="30">
                  <c:v>3.3976999184233136E-3</c:v>
                </c:pt>
                <c:pt idx="31">
                  <c:v>3.3969999058172107E-3</c:v>
                </c:pt>
                <c:pt idx="32">
                  <c:v>2.3499000162701122E-3</c:v>
                </c:pt>
                <c:pt idx="33">
                  <c:v>4.1143998387269676E-3</c:v>
                </c:pt>
                <c:pt idx="34">
                  <c:v>3.4673001937335357E-3</c:v>
                </c:pt>
                <c:pt idx="35">
                  <c:v>3.3317999841528945E-3</c:v>
                </c:pt>
                <c:pt idx="36">
                  <c:v>2.284700094605796E-3</c:v>
                </c:pt>
                <c:pt idx="37">
                  <c:v>2.8492000928963535E-3</c:v>
                </c:pt>
                <c:pt idx="38">
                  <c:v>2.1021001521148719E-3</c:v>
                </c:pt>
                <c:pt idx="39">
                  <c:v>2.9839998242096044E-3</c:v>
                </c:pt>
                <c:pt idx="40">
                  <c:v>2.7014000588678755E-3</c:v>
                </c:pt>
                <c:pt idx="41">
                  <c:v>2.2543000741279684E-3</c:v>
                </c:pt>
                <c:pt idx="42">
                  <c:v>2.0095000872970559E-3</c:v>
                </c:pt>
                <c:pt idx="43">
                  <c:v>2.4623999779578298E-3</c:v>
                </c:pt>
                <c:pt idx="44">
                  <c:v>2.791399929265026E-3</c:v>
                </c:pt>
                <c:pt idx="45">
                  <c:v>2.7262000076007098E-3</c:v>
                </c:pt>
                <c:pt idx="46">
                  <c:v>4.3609999920590781E-3</c:v>
                </c:pt>
                <c:pt idx="47">
                  <c:v>2.9138998434063978E-3</c:v>
                </c:pt>
                <c:pt idx="48">
                  <c:v>3.0784000555286184E-3</c:v>
                </c:pt>
                <c:pt idx="49">
                  <c:v>3.3958002022700384E-3</c:v>
                </c:pt>
                <c:pt idx="50">
                  <c:v>3.9486999157816172E-3</c:v>
                </c:pt>
                <c:pt idx="51">
                  <c:v>3.5132002158206888E-3</c:v>
                </c:pt>
                <c:pt idx="52">
                  <c:v>5.4298999602906406E-3</c:v>
                </c:pt>
                <c:pt idx="53">
                  <c:v>3.5828000327455811E-3</c:v>
                </c:pt>
                <c:pt idx="54">
                  <c:v>2.3472998218494467E-3</c:v>
                </c:pt>
                <c:pt idx="55">
                  <c:v>1.8002000142587349E-3</c:v>
                </c:pt>
                <c:pt idx="56">
                  <c:v>8.646997666801326E-4</c:v>
                </c:pt>
                <c:pt idx="57">
                  <c:v>3.9175998899736442E-3</c:v>
                </c:pt>
                <c:pt idx="58">
                  <c:v>3.1350000426755287E-3</c:v>
                </c:pt>
                <c:pt idx="59">
                  <c:v>3.8995001668808982E-3</c:v>
                </c:pt>
                <c:pt idx="60">
                  <c:v>3.6523998423945159E-3</c:v>
                </c:pt>
                <c:pt idx="61">
                  <c:v>2.2205998611752875E-3</c:v>
                </c:pt>
                <c:pt idx="62">
                  <c:v>3.8431000211858191E-3</c:v>
                </c:pt>
                <c:pt idx="63">
                  <c:v>2.2076000313973054E-3</c:v>
                </c:pt>
                <c:pt idx="64">
                  <c:v>5.1604998589027673E-3</c:v>
                </c:pt>
                <c:pt idx="65">
                  <c:v>4.3249999071122147E-3</c:v>
                </c:pt>
                <c:pt idx="66">
                  <c:v>2.8423998519429006E-3</c:v>
                </c:pt>
                <c:pt idx="67">
                  <c:v>4.9294001801172271E-3</c:v>
                </c:pt>
                <c:pt idx="68">
                  <c:v>4.3939001770922914E-3</c:v>
                </c:pt>
                <c:pt idx="69">
                  <c:v>1.8468000416760333E-3</c:v>
                </c:pt>
                <c:pt idx="70">
                  <c:v>3.6405001665116288E-3</c:v>
                </c:pt>
                <c:pt idx="71">
                  <c:v>3.6933998053427786E-3</c:v>
                </c:pt>
                <c:pt idx="72">
                  <c:v>4.1578999735065736E-3</c:v>
                </c:pt>
                <c:pt idx="73">
                  <c:v>3.675300074974075E-3</c:v>
                </c:pt>
                <c:pt idx="74">
                  <c:v>4.2274997831555083E-3</c:v>
                </c:pt>
                <c:pt idx="75">
                  <c:v>3.1448999798158184E-3</c:v>
                </c:pt>
                <c:pt idx="76">
                  <c:v>4.0623000313644297E-3</c:v>
                </c:pt>
                <c:pt idx="77">
                  <c:v>5.1797002161038108E-3</c:v>
                </c:pt>
                <c:pt idx="78">
                  <c:v>4.12789990514284E-3</c:v>
                </c:pt>
                <c:pt idx="79">
                  <c:v>4.9490000164951198E-3</c:v>
                </c:pt>
                <c:pt idx="80">
                  <c:v>3.5663997841766104E-3</c:v>
                </c:pt>
                <c:pt idx="81">
                  <c:v>4.8656998988008127E-3</c:v>
                </c:pt>
                <c:pt idx="82">
                  <c:v>3.3005001969286241E-3</c:v>
                </c:pt>
                <c:pt idx="83">
                  <c:v>4.6179000346455723E-3</c:v>
                </c:pt>
                <c:pt idx="84">
                  <c:v>2.5353000601171516E-3</c:v>
                </c:pt>
                <c:pt idx="85">
                  <c:v>4.1215998353436589E-3</c:v>
                </c:pt>
                <c:pt idx="86">
                  <c:v>3.9478001417592168E-3</c:v>
                </c:pt>
                <c:pt idx="87">
                  <c:v>6.7123001281288452E-3</c:v>
                </c:pt>
                <c:pt idx="88">
                  <c:v>4.5296998578123748E-3</c:v>
                </c:pt>
                <c:pt idx="89">
                  <c:v>3.7507998931687325E-3</c:v>
                </c:pt>
                <c:pt idx="90">
                  <c:v>1.4211000598152168E-3</c:v>
                </c:pt>
                <c:pt idx="91">
                  <c:v>4.4029998971382156E-3</c:v>
                </c:pt>
                <c:pt idx="92">
                  <c:v>4.3117998429806903E-3</c:v>
                </c:pt>
                <c:pt idx="93">
                  <c:v>3.7906001452938654E-3</c:v>
                </c:pt>
                <c:pt idx="94">
                  <c:v>2.5080002087634057E-3</c:v>
                </c:pt>
                <c:pt idx="95">
                  <c:v>8.4170998306944966E-3</c:v>
                </c:pt>
                <c:pt idx="96">
                  <c:v>6.1282001188374124E-3</c:v>
                </c:pt>
                <c:pt idx="97">
                  <c:v>6.7848000180674717E-3</c:v>
                </c:pt>
                <c:pt idx="98">
                  <c:v>5.727000163460616E-3</c:v>
                </c:pt>
                <c:pt idx="99">
                  <c:v>4.8798999268910848E-3</c:v>
                </c:pt>
                <c:pt idx="100">
                  <c:v>6.1306998250074685E-3</c:v>
                </c:pt>
                <c:pt idx="101">
                  <c:v>6.0009999870089814E-3</c:v>
                </c:pt>
                <c:pt idx="102">
                  <c:v>6.8654999413411133E-3</c:v>
                </c:pt>
                <c:pt idx="103">
                  <c:v>6.2183998379623517E-3</c:v>
                </c:pt>
                <c:pt idx="104">
                  <c:v>4.5821998355677351E-3</c:v>
                </c:pt>
                <c:pt idx="105">
                  <c:v>4.2996000702260062E-3</c:v>
                </c:pt>
                <c:pt idx="106">
                  <c:v>5.6910000785137527E-3</c:v>
                </c:pt>
                <c:pt idx="107">
                  <c:v>2.8554997988976538E-3</c:v>
                </c:pt>
                <c:pt idx="108">
                  <c:v>6.3084001740207896E-3</c:v>
                </c:pt>
                <c:pt idx="109">
                  <c:v>5.9431998306536116E-3</c:v>
                </c:pt>
                <c:pt idx="110">
                  <c:v>4.4128000372438692E-3</c:v>
                </c:pt>
                <c:pt idx="111">
                  <c:v>6.0114000953035429E-3</c:v>
                </c:pt>
                <c:pt idx="112">
                  <c:v>3.1983998997020535E-3</c:v>
                </c:pt>
                <c:pt idx="113">
                  <c:v>5.251299859082792E-3</c:v>
                </c:pt>
                <c:pt idx="114">
                  <c:v>4.392800125060603E-3</c:v>
                </c:pt>
                <c:pt idx="115">
                  <c:v>4.6101999687380157E-3</c:v>
                </c:pt>
                <c:pt idx="116">
                  <c:v>3.927599944290705E-3</c:v>
                </c:pt>
                <c:pt idx="117">
                  <c:v>4.9449998332420364E-3</c:v>
                </c:pt>
                <c:pt idx="118">
                  <c:v>6.262400136620272E-3</c:v>
                </c:pt>
                <c:pt idx="119">
                  <c:v>5.6393999766441993E-3</c:v>
                </c:pt>
                <c:pt idx="120">
                  <c:v>5.4089998302515596E-3</c:v>
                </c:pt>
                <c:pt idx="121">
                  <c:v>1.3875999866286293E-3</c:v>
                </c:pt>
                <c:pt idx="122">
                  <c:v>2.5050001640920527E-3</c:v>
                </c:pt>
                <c:pt idx="123">
                  <c:v>2.2223999258130789E-3</c:v>
                </c:pt>
                <c:pt idx="124">
                  <c:v>1.5397999086417258E-3</c:v>
                </c:pt>
                <c:pt idx="125">
                  <c:v>2.3297999869100749E-3</c:v>
                </c:pt>
                <c:pt idx="126">
                  <c:v>4.6459986333502457E-4</c:v>
                </c:pt>
                <c:pt idx="127">
                  <c:v>2.7342001340002753E-3</c:v>
                </c:pt>
                <c:pt idx="128">
                  <c:v>1.2863999800174497E-3</c:v>
                </c:pt>
                <c:pt idx="129">
                  <c:v>2.003799905651249E-3</c:v>
                </c:pt>
                <c:pt idx="130">
                  <c:v>8.2119980652350932E-4</c:v>
                </c:pt>
                <c:pt idx="131">
                  <c:v>1.6386000279453583E-3</c:v>
                </c:pt>
                <c:pt idx="132">
                  <c:v>1.0908002077485435E-3</c:v>
                </c:pt>
                <c:pt idx="133">
                  <c:v>3.2452998566441238E-3</c:v>
                </c:pt>
                <c:pt idx="134">
                  <c:v>1.9156001944793388E-3</c:v>
                </c:pt>
                <c:pt idx="135">
                  <c:v>2.5200000018230639E-3</c:v>
                </c:pt>
                <c:pt idx="136">
                  <c:v>9.664001117926091E-4</c:v>
                </c:pt>
                <c:pt idx="137">
                  <c:v>1.5721999297966249E-3</c:v>
                </c:pt>
                <c:pt idx="138">
                  <c:v>8.8899862021207809E-5</c:v>
                </c:pt>
                <c:pt idx="139">
                  <c:v>1.7397000119672157E-3</c:v>
                </c:pt>
                <c:pt idx="140">
                  <c:v>2.174500172259286E-3</c:v>
                </c:pt>
                <c:pt idx="141">
                  <c:v>9.2740015679737553E-4</c:v>
                </c:pt>
                <c:pt idx="142">
                  <c:v>1.2796002047252841E-3</c:v>
                </c:pt>
                <c:pt idx="143">
                  <c:v>1.7433998946216889E-3</c:v>
                </c:pt>
                <c:pt idx="144">
                  <c:v>1.1781998910009861E-3</c:v>
                </c:pt>
                <c:pt idx="145">
                  <c:v>1.3956002003396861E-3</c:v>
                </c:pt>
                <c:pt idx="146">
                  <c:v>1.0130001392099075E-3</c:v>
                </c:pt>
                <c:pt idx="147">
                  <c:v>1.4428997747018002E-3</c:v>
                </c:pt>
                <c:pt idx="148">
                  <c:v>1.6029983817134053E-4</c:v>
                </c:pt>
                <c:pt idx="149">
                  <c:v>1.1291999762761407E-3</c:v>
                </c:pt>
                <c:pt idx="150">
                  <c:v>7.5400014611659572E-4</c:v>
                </c:pt>
                <c:pt idx="151">
                  <c:v>8.7140015966724604E-4</c:v>
                </c:pt>
                <c:pt idx="152">
                  <c:v>6.2002000049687922E-6</c:v>
                </c:pt>
                <c:pt idx="153">
                  <c:v>2.3599917767569423E-5</c:v>
                </c:pt>
                <c:pt idx="154">
                  <c:v>1.0409998067189008E-3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8.0000000000000004E-4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8.9999999999999998E-4</c:v>
                  </c:pt>
                  <c:pt idx="22">
                    <c:v>5.0000000000000001E-4</c:v>
                  </c:pt>
                  <c:pt idx="23">
                    <c:v>8.0000000000000004E-4</c:v>
                  </c:pt>
                  <c:pt idx="24">
                    <c:v>1.1000000000000001E-3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1.1000000000000001E-3</c:v>
                  </c:pt>
                  <c:pt idx="28">
                    <c:v>8.0000000000000004E-4</c:v>
                  </c:pt>
                  <c:pt idx="29">
                    <c:v>1.1000000000000001E-3</c:v>
                  </c:pt>
                  <c:pt idx="30">
                    <c:v>6.9999999999999999E-4</c:v>
                  </c:pt>
                  <c:pt idx="31">
                    <c:v>5.9999999999999995E-4</c:v>
                  </c:pt>
                  <c:pt idx="32">
                    <c:v>8.0000000000000004E-4</c:v>
                  </c:pt>
                  <c:pt idx="33">
                    <c:v>4.0000000000000002E-4</c:v>
                  </c:pt>
                  <c:pt idx="34">
                    <c:v>1.4E-3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5.0000000000000001E-4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1.5E-3</c:v>
                  </c:pt>
                  <c:pt idx="43">
                    <c:v>5.0000000000000001E-4</c:v>
                  </c:pt>
                  <c:pt idx="44">
                    <c:v>5.9999999999999995E-4</c:v>
                  </c:pt>
                  <c:pt idx="45">
                    <c:v>5.0000000000000001E-4</c:v>
                  </c:pt>
                  <c:pt idx="46">
                    <c:v>4.0000000000000002E-4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5.9999999999999995E-4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5.9999999999999995E-4</c:v>
                  </c:pt>
                  <c:pt idx="55">
                    <c:v>5.9999999999999995E-4</c:v>
                  </c:pt>
                  <c:pt idx="56">
                    <c:v>8.0000000000000004E-4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1.1000000000000001E-3</c:v>
                  </c:pt>
                  <c:pt idx="60">
                    <c:v>6.9999999999999999E-4</c:v>
                  </c:pt>
                  <c:pt idx="61">
                    <c:v>8.9999999999999998E-4</c:v>
                  </c:pt>
                  <c:pt idx="62">
                    <c:v>1.5E-3</c:v>
                  </c:pt>
                  <c:pt idx="63">
                    <c:v>5.9999999999999995E-4</c:v>
                  </c:pt>
                  <c:pt idx="64">
                    <c:v>1E-3</c:v>
                  </c:pt>
                  <c:pt idx="65">
                    <c:v>5.0000000000000001E-4</c:v>
                  </c:pt>
                  <c:pt idx="66">
                    <c:v>5.9999999999999995E-4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6.9999999999999999E-4</c:v>
                  </c:pt>
                  <c:pt idx="72">
                    <c:v>4.0000000000000002E-4</c:v>
                  </c:pt>
                  <c:pt idx="73">
                    <c:v>6.9999999999999999E-4</c:v>
                  </c:pt>
                  <c:pt idx="74">
                    <c:v>8.0000000000000004E-4</c:v>
                  </c:pt>
                  <c:pt idx="75">
                    <c:v>8.9999999999999998E-4</c:v>
                  </c:pt>
                  <c:pt idx="76">
                    <c:v>5.9999999999999995E-4</c:v>
                  </c:pt>
                  <c:pt idx="77">
                    <c:v>6.9999999999999999E-4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1.1999999999999999E-3</c:v>
                  </c:pt>
                  <c:pt idx="81">
                    <c:v>8.0000000000000004E-4</c:v>
                  </c:pt>
                  <c:pt idx="82">
                    <c:v>8.9999999999999998E-4</c:v>
                  </c:pt>
                  <c:pt idx="83">
                    <c:v>6.9999999999999999E-4</c:v>
                  </c:pt>
                  <c:pt idx="84">
                    <c:v>1.2999999999999999E-3</c:v>
                  </c:pt>
                  <c:pt idx="85">
                    <c:v>5.9999999999999995E-4</c:v>
                  </c:pt>
                  <c:pt idx="86">
                    <c:v>6.9999999999999999E-4</c:v>
                  </c:pt>
                  <c:pt idx="87">
                    <c:v>1E-3</c:v>
                  </c:pt>
                  <c:pt idx="88">
                    <c:v>5.9999999999999995E-4</c:v>
                  </c:pt>
                  <c:pt idx="89">
                    <c:v>2.9999999999999997E-4</c:v>
                  </c:pt>
                  <c:pt idx="90">
                    <c:v>1.2999999999999999E-3</c:v>
                  </c:pt>
                  <c:pt idx="91">
                    <c:v>5.0000000000000001E-4</c:v>
                  </c:pt>
                  <c:pt idx="92">
                    <c:v>5.9999999999999995E-4</c:v>
                  </c:pt>
                  <c:pt idx="93">
                    <c:v>4.0000000000000002E-4</c:v>
                  </c:pt>
                  <c:pt idx="94">
                    <c:v>1E-3</c:v>
                  </c:pt>
                  <c:pt idx="95">
                    <c:v>8.9999999999999998E-4</c:v>
                  </c:pt>
                  <c:pt idx="96">
                    <c:v>1.2999999999999999E-3</c:v>
                  </c:pt>
                  <c:pt idx="97">
                    <c:v>1E-3</c:v>
                  </c:pt>
                  <c:pt idx="98">
                    <c:v>1E-3</c:v>
                  </c:pt>
                  <c:pt idx="99">
                    <c:v>1.4E-3</c:v>
                  </c:pt>
                  <c:pt idx="100">
                    <c:v>8.0000000000000004E-4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1E-3</c:v>
                  </c:pt>
                  <c:pt idx="104">
                    <c:v>8.0000000000000004E-4</c:v>
                  </c:pt>
                  <c:pt idx="105">
                    <c:v>1.1999999999999999E-3</c:v>
                  </c:pt>
                  <c:pt idx="106">
                    <c:v>1.1000000000000001E-3</c:v>
                  </c:pt>
                  <c:pt idx="107">
                    <c:v>8.0000000000000004E-4</c:v>
                  </c:pt>
                  <c:pt idx="108">
                    <c:v>1.1000000000000001E-3</c:v>
                  </c:pt>
                  <c:pt idx="109">
                    <c:v>1.2999999999999999E-3</c:v>
                  </c:pt>
                  <c:pt idx="110">
                    <c:v>8.0000000000000004E-4</c:v>
                  </c:pt>
                  <c:pt idx="111">
                    <c:v>8.9999999999999998E-4</c:v>
                  </c:pt>
                  <c:pt idx="112">
                    <c:v>5.9999999999999995E-4</c:v>
                  </c:pt>
                  <c:pt idx="113">
                    <c:v>1.1000000000000001E-3</c:v>
                  </c:pt>
                  <c:pt idx="114">
                    <c:v>5.9999999999999995E-4</c:v>
                  </c:pt>
                  <c:pt idx="115">
                    <c:v>4.0000000000000002E-4</c:v>
                  </c:pt>
                  <c:pt idx="116">
                    <c:v>8.0000000000000004E-4</c:v>
                  </c:pt>
                  <c:pt idx="117">
                    <c:v>5.9999999999999995E-4</c:v>
                  </c:pt>
                  <c:pt idx="118">
                    <c:v>1.1000000000000001E-3</c:v>
                  </c:pt>
                  <c:pt idx="119">
                    <c:v>5.9999999999999995E-4</c:v>
                  </c:pt>
                  <c:pt idx="120">
                    <c:v>5.0000000000000001E-4</c:v>
                  </c:pt>
                  <c:pt idx="121">
                    <c:v>6.9999999999999999E-4</c:v>
                  </c:pt>
                  <c:pt idx="122">
                    <c:v>1E-3</c:v>
                  </c:pt>
                  <c:pt idx="123">
                    <c:v>1.1000000000000001E-3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6">
                    <c:v>8.9999999999999998E-4</c:v>
                  </c:pt>
                  <c:pt idx="127">
                    <c:v>8.0000000000000004E-4</c:v>
                  </c:pt>
                  <c:pt idx="128">
                    <c:v>8.9999999999999998E-4</c:v>
                  </c:pt>
                  <c:pt idx="129">
                    <c:v>8.0000000000000004E-4</c:v>
                  </c:pt>
                  <c:pt idx="130">
                    <c:v>6.9999999999999999E-4</c:v>
                  </c:pt>
                  <c:pt idx="131">
                    <c:v>8.9999999999999998E-4</c:v>
                  </c:pt>
                  <c:pt idx="132">
                    <c:v>5.0000000000000001E-4</c:v>
                  </c:pt>
                  <c:pt idx="133">
                    <c:v>6.9999999999999999E-4</c:v>
                  </c:pt>
                  <c:pt idx="134">
                    <c:v>8.9999999999999998E-4</c:v>
                  </c:pt>
                  <c:pt idx="135">
                    <c:v>5.9999999999999995E-4</c:v>
                  </c:pt>
                  <c:pt idx="136">
                    <c:v>1E-3</c:v>
                  </c:pt>
                  <c:pt idx="137">
                    <c:v>8.9999999999999998E-4</c:v>
                  </c:pt>
                  <c:pt idx="138">
                    <c:v>6.9999999999999999E-4</c:v>
                  </c:pt>
                  <c:pt idx="139">
                    <c:v>8.9999999999999998E-4</c:v>
                  </c:pt>
                  <c:pt idx="140">
                    <c:v>1.1000000000000001E-3</c:v>
                  </c:pt>
                  <c:pt idx="141">
                    <c:v>1.2999999999999999E-3</c:v>
                  </c:pt>
                  <c:pt idx="142">
                    <c:v>8.0000000000000004E-4</c:v>
                  </c:pt>
                  <c:pt idx="143">
                    <c:v>6.9999999999999999E-4</c:v>
                  </c:pt>
                  <c:pt idx="144">
                    <c:v>6.9999999999999999E-4</c:v>
                  </c:pt>
                  <c:pt idx="145">
                    <c:v>8.9999999999999998E-4</c:v>
                  </c:pt>
                  <c:pt idx="146">
                    <c:v>1.1999999999999999E-3</c:v>
                  </c:pt>
                  <c:pt idx="147">
                    <c:v>1.1000000000000001E-3</c:v>
                  </c:pt>
                  <c:pt idx="148">
                    <c:v>6.9999999999999999E-4</c:v>
                  </c:pt>
                  <c:pt idx="149">
                    <c:v>5.0000000000000001E-4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3.1969316807468244E-3</c:v>
                </c:pt>
                <c:pt idx="1">
                  <c:v>3.2272314328364421E-3</c:v>
                </c:pt>
                <c:pt idx="2">
                  <c:v>3.2257407666279937E-3</c:v>
                </c:pt>
                <c:pt idx="3">
                  <c:v>3.2256466192885128E-3</c:v>
                </c:pt>
                <c:pt idx="4">
                  <c:v>3.2251758825911081E-3</c:v>
                </c:pt>
                <c:pt idx="5">
                  <c:v>3.2250974264748742E-3</c:v>
                </c:pt>
                <c:pt idx="6">
                  <c:v>3.2250032791353929E-3</c:v>
                </c:pt>
                <c:pt idx="7">
                  <c:v>3.2237009076059066E-3</c:v>
                </c:pt>
                <c:pt idx="8">
                  <c:v>3.2235126129269449E-3</c:v>
                </c:pt>
                <c:pt idx="9">
                  <c:v>3.223418465587464E-3</c:v>
                </c:pt>
                <c:pt idx="10">
                  <c:v>3.2233243182479827E-3</c:v>
                </c:pt>
                <c:pt idx="11">
                  <c:v>3.2232301709085019E-3</c:v>
                </c:pt>
                <c:pt idx="12">
                  <c:v>3.2223043887369394E-3</c:v>
                </c:pt>
                <c:pt idx="13">
                  <c:v>3.2025648298924345E-3</c:v>
                </c:pt>
                <c:pt idx="14">
                  <c:v>3.2015449003813907E-3</c:v>
                </c:pt>
                <c:pt idx="15">
                  <c:v>3.201089854907233E-3</c:v>
                </c:pt>
                <c:pt idx="16">
                  <c:v>3.20080741288879E-3</c:v>
                </c:pt>
                <c:pt idx="17">
                  <c:v>3.2005249708703474E-3</c:v>
                </c:pt>
                <c:pt idx="18">
                  <c:v>3.2004308235308661E-3</c:v>
                </c:pt>
                <c:pt idx="19">
                  <c:v>3.2003366761913852E-3</c:v>
                </c:pt>
                <c:pt idx="20">
                  <c:v>3.2001483815124235E-3</c:v>
                </c:pt>
                <c:pt idx="21">
                  <c:v>3.2000699253961892E-3</c:v>
                </c:pt>
                <c:pt idx="22">
                  <c:v>3.1997717921544997E-3</c:v>
                </c:pt>
                <c:pt idx="23">
                  <c:v>3.1996933360382653E-3</c:v>
                </c:pt>
                <c:pt idx="24">
                  <c:v>3.1989558485456646E-3</c:v>
                </c:pt>
                <c:pt idx="25">
                  <c:v>3.1989401573224181E-3</c:v>
                </c:pt>
                <c:pt idx="26">
                  <c:v>3.1988460099829372E-3</c:v>
                </c:pt>
                <c:pt idx="27">
                  <c:v>3.1987675538667029E-3</c:v>
                </c:pt>
                <c:pt idx="28">
                  <c:v>3.1987518626434559E-3</c:v>
                </c:pt>
                <c:pt idx="29">
                  <c:v>3.198673406527222E-3</c:v>
                </c:pt>
                <c:pt idx="30">
                  <c:v>3.1982968171692982E-3</c:v>
                </c:pt>
                <c:pt idx="31">
                  <c:v>3.1980300663741021E-3</c:v>
                </c:pt>
                <c:pt idx="32">
                  <c:v>3.1980143751508552E-3</c:v>
                </c:pt>
                <c:pt idx="33">
                  <c:v>3.1979359190346212E-3</c:v>
                </c:pt>
                <c:pt idx="34">
                  <c:v>3.1979202278113743E-3</c:v>
                </c:pt>
                <c:pt idx="35">
                  <c:v>3.1978417716951404E-3</c:v>
                </c:pt>
                <c:pt idx="36">
                  <c:v>3.1978260804718934E-3</c:v>
                </c:pt>
                <c:pt idx="37">
                  <c:v>3.1977476243556591E-3</c:v>
                </c:pt>
                <c:pt idx="38">
                  <c:v>3.1977319331324126E-3</c:v>
                </c:pt>
                <c:pt idx="39">
                  <c:v>3.1975593296766974E-3</c:v>
                </c:pt>
                <c:pt idx="40">
                  <c:v>3.1974651823372165E-3</c:v>
                </c:pt>
                <c:pt idx="41">
                  <c:v>3.1974494911139696E-3</c:v>
                </c:pt>
                <c:pt idx="42">
                  <c:v>3.1960686634682489E-3</c:v>
                </c:pt>
                <c:pt idx="43">
                  <c:v>3.1960529722450024E-3</c:v>
                </c:pt>
                <c:pt idx="44">
                  <c:v>3.1958960600125342E-3</c:v>
                </c:pt>
                <c:pt idx="45">
                  <c:v>3.195707765333572E-3</c:v>
                </c:pt>
                <c:pt idx="46">
                  <c:v>3.1955194706546103E-3</c:v>
                </c:pt>
                <c:pt idx="47">
                  <c:v>3.1955037794313633E-3</c:v>
                </c:pt>
                <c:pt idx="48">
                  <c:v>3.1954253233151294E-3</c:v>
                </c:pt>
                <c:pt idx="49">
                  <c:v>3.1953311759756482E-3</c:v>
                </c:pt>
                <c:pt idx="50">
                  <c:v>3.1953154847524016E-3</c:v>
                </c:pt>
                <c:pt idx="51">
                  <c:v>3.1952370286361673E-3</c:v>
                </c:pt>
                <c:pt idx="52">
                  <c:v>3.1948761305014904E-3</c:v>
                </c:pt>
                <c:pt idx="53">
                  <c:v>3.1948604392782434E-3</c:v>
                </c:pt>
                <c:pt idx="54">
                  <c:v>3.1947819831620095E-3</c:v>
                </c:pt>
                <c:pt idx="55">
                  <c:v>3.1947662919387626E-3</c:v>
                </c:pt>
                <c:pt idx="56">
                  <c:v>3.1946878358225287E-3</c:v>
                </c:pt>
                <c:pt idx="57">
                  <c:v>3.1946721445992817E-3</c:v>
                </c:pt>
                <c:pt idx="58">
                  <c:v>3.1945779972598009E-3</c:v>
                </c:pt>
                <c:pt idx="59">
                  <c:v>3.1944995411435665E-3</c:v>
                </c:pt>
                <c:pt idx="60">
                  <c:v>3.19448384992032E-3</c:v>
                </c:pt>
                <c:pt idx="61">
                  <c:v>3.1935737589720041E-3</c:v>
                </c:pt>
                <c:pt idx="62">
                  <c:v>3.1931814783908333E-3</c:v>
                </c:pt>
                <c:pt idx="63">
                  <c:v>3.1931030222745994E-3</c:v>
                </c:pt>
                <c:pt idx="64">
                  <c:v>3.1930873310513524E-3</c:v>
                </c:pt>
                <c:pt idx="65">
                  <c:v>3.1930088749351185E-3</c:v>
                </c:pt>
                <c:pt idx="66">
                  <c:v>3.1929147275956372E-3</c:v>
                </c:pt>
                <c:pt idx="67">
                  <c:v>3.1924439908982325E-3</c:v>
                </c:pt>
                <c:pt idx="68">
                  <c:v>3.1923655347819986E-3</c:v>
                </c:pt>
                <c:pt idx="69">
                  <c:v>3.1923498435587516E-3</c:v>
                </c:pt>
                <c:pt idx="70">
                  <c:v>3.1899490864019876E-3</c:v>
                </c:pt>
                <c:pt idx="71">
                  <c:v>3.1899333951787407E-3</c:v>
                </c:pt>
                <c:pt idx="72">
                  <c:v>3.1898549390625068E-3</c:v>
                </c:pt>
                <c:pt idx="73">
                  <c:v>3.1897607917230259E-3</c:v>
                </c:pt>
                <c:pt idx="74">
                  <c:v>3.1894783497045829E-3</c:v>
                </c:pt>
                <c:pt idx="75">
                  <c:v>3.1893842023651021E-3</c:v>
                </c:pt>
                <c:pt idx="76">
                  <c:v>3.1892900550256212E-3</c:v>
                </c:pt>
                <c:pt idx="77">
                  <c:v>3.1891959076861399E-3</c:v>
                </c:pt>
                <c:pt idx="78">
                  <c:v>3.169456348841635E-3</c:v>
                </c:pt>
                <c:pt idx="79">
                  <c:v>3.1685305666700725E-3</c:v>
                </c:pt>
                <c:pt idx="80">
                  <c:v>3.1684364193305917E-3</c:v>
                </c:pt>
                <c:pt idx="81">
                  <c:v>3.1681696685353956E-3</c:v>
                </c:pt>
                <c:pt idx="82">
                  <c:v>3.1679813738564335E-3</c:v>
                </c:pt>
                <c:pt idx="83">
                  <c:v>3.1678872265169526E-3</c:v>
                </c:pt>
                <c:pt idx="84">
                  <c:v>3.1677930791774718E-3</c:v>
                </c:pt>
                <c:pt idx="85">
                  <c:v>3.167055591684871E-3</c:v>
                </c:pt>
                <c:pt idx="86">
                  <c:v>3.1658316762716186E-3</c:v>
                </c:pt>
                <c:pt idx="87">
                  <c:v>3.1657532201553847E-3</c:v>
                </c:pt>
                <c:pt idx="88">
                  <c:v>3.1656590728159038E-3</c:v>
                </c:pt>
                <c:pt idx="89">
                  <c:v>3.1647332906443409E-3</c:v>
                </c:pt>
                <c:pt idx="90">
                  <c:v>3.1646234520816131E-3</c:v>
                </c:pt>
                <c:pt idx="91">
                  <c:v>3.1644508486258984E-3</c:v>
                </c:pt>
                <c:pt idx="92">
                  <c:v>3.1633210805521268E-3</c:v>
                </c:pt>
                <c:pt idx="93">
                  <c:v>3.1574839455043081E-3</c:v>
                </c:pt>
                <c:pt idx="94">
                  <c:v>3.1573897981648272E-3</c:v>
                </c:pt>
                <c:pt idx="95">
                  <c:v>3.0667102190214297E-3</c:v>
                </c:pt>
                <c:pt idx="96">
                  <c:v>3.0642153145251845E-3</c:v>
                </c:pt>
                <c:pt idx="97">
                  <c:v>3.0633679884698563E-3</c:v>
                </c:pt>
                <c:pt idx="98">
                  <c:v>3.0615164241267309E-3</c:v>
                </c:pt>
                <c:pt idx="99">
                  <c:v>3.061500732903484E-3</c:v>
                </c:pt>
                <c:pt idx="100">
                  <c:v>3.0606847892946493E-3</c:v>
                </c:pt>
                <c:pt idx="101">
                  <c:v>3.0605749507319215E-3</c:v>
                </c:pt>
                <c:pt idx="102">
                  <c:v>3.0604964946156872E-3</c:v>
                </c:pt>
                <c:pt idx="103">
                  <c:v>3.0604808033924402E-3</c:v>
                </c:pt>
                <c:pt idx="104">
                  <c:v>3.0601355964810103E-3</c:v>
                </c:pt>
                <c:pt idx="105">
                  <c:v>3.0600414491415294E-3</c:v>
                </c:pt>
                <c:pt idx="106">
                  <c:v>3.0590058284072391E-3</c:v>
                </c:pt>
                <c:pt idx="107">
                  <c:v>3.0589273722910048E-3</c:v>
                </c:pt>
                <c:pt idx="108">
                  <c:v>3.0589116810677578E-3</c:v>
                </c:pt>
                <c:pt idx="109">
                  <c:v>3.0587233863887961E-3</c:v>
                </c:pt>
                <c:pt idx="110">
                  <c:v>3.0583467970308723E-3</c:v>
                </c:pt>
                <c:pt idx="111">
                  <c:v>3.0578132954404802E-3</c:v>
                </c:pt>
                <c:pt idx="112">
                  <c:v>3.0573425587430755E-3</c:v>
                </c:pt>
                <c:pt idx="113">
                  <c:v>3.0573268675198289E-3</c:v>
                </c:pt>
                <c:pt idx="114">
                  <c:v>3.0552085523815075E-3</c:v>
                </c:pt>
                <c:pt idx="115">
                  <c:v>3.0551144050420267E-3</c:v>
                </c:pt>
                <c:pt idx="116">
                  <c:v>3.0550202577025454E-3</c:v>
                </c:pt>
                <c:pt idx="117">
                  <c:v>3.0549261103630645E-3</c:v>
                </c:pt>
                <c:pt idx="118">
                  <c:v>3.0548319630235837E-3</c:v>
                </c:pt>
                <c:pt idx="119">
                  <c:v>3.0527921040014966E-3</c:v>
                </c:pt>
                <c:pt idx="120">
                  <c:v>3.0524155146435727E-3</c:v>
                </c:pt>
                <c:pt idx="121">
                  <c:v>3.0330525451569917E-3</c:v>
                </c:pt>
                <c:pt idx="122">
                  <c:v>3.0329583978175108E-3</c:v>
                </c:pt>
                <c:pt idx="123">
                  <c:v>3.0328642504780295E-3</c:v>
                </c:pt>
                <c:pt idx="124">
                  <c:v>3.0327701031385487E-3</c:v>
                </c:pt>
                <c:pt idx="125">
                  <c:v>3.0312009808138663E-3</c:v>
                </c:pt>
                <c:pt idx="126">
                  <c:v>3.0310126861349046E-3</c:v>
                </c:pt>
                <c:pt idx="127">
                  <c:v>3.0306360967769807E-3</c:v>
                </c:pt>
                <c:pt idx="128">
                  <c:v>3.0303536547585377E-3</c:v>
                </c:pt>
                <c:pt idx="129">
                  <c:v>3.0302595074190568E-3</c:v>
                </c:pt>
                <c:pt idx="130">
                  <c:v>3.030165360079576E-3</c:v>
                </c:pt>
                <c:pt idx="131">
                  <c:v>3.0300712127400951E-3</c:v>
                </c:pt>
                <c:pt idx="132">
                  <c:v>3.0297887707216521E-3</c:v>
                </c:pt>
                <c:pt idx="133">
                  <c:v>3.0281411922807354E-3</c:v>
                </c:pt>
                <c:pt idx="134">
                  <c:v>3.0280313537180076E-3</c:v>
                </c:pt>
                <c:pt idx="135">
                  <c:v>3.027466469681122E-3</c:v>
                </c:pt>
                <c:pt idx="136">
                  <c:v>3.027215410109173E-3</c:v>
                </c:pt>
                <c:pt idx="137">
                  <c:v>3.0271840276626795E-3</c:v>
                </c:pt>
                <c:pt idx="138">
                  <c:v>3.0268231295280021E-3</c:v>
                </c:pt>
                <c:pt idx="139">
                  <c:v>3.0260071859191675E-3</c:v>
                </c:pt>
                <c:pt idx="140">
                  <c:v>3.0258188912402058E-3</c:v>
                </c:pt>
                <c:pt idx="141">
                  <c:v>3.0258032000169588E-3</c:v>
                </c:pt>
                <c:pt idx="142">
                  <c:v>3.0255207579985158E-3</c:v>
                </c:pt>
                <c:pt idx="143">
                  <c:v>3.0251755510870859E-3</c:v>
                </c:pt>
                <c:pt idx="144">
                  <c:v>3.0249872564081237E-3</c:v>
                </c:pt>
                <c:pt idx="145">
                  <c:v>3.0248931090686429E-3</c:v>
                </c:pt>
                <c:pt idx="146">
                  <c:v>3.024798961729162E-3</c:v>
                </c:pt>
                <c:pt idx="147">
                  <c:v>3.022743411483828E-3</c:v>
                </c:pt>
                <c:pt idx="148">
                  <c:v>3.0226492641443471E-3</c:v>
                </c:pt>
                <c:pt idx="149">
                  <c:v>3.0220059239912272E-3</c:v>
                </c:pt>
                <c:pt idx="150">
                  <c:v>3.0202485069875831E-3</c:v>
                </c:pt>
                <c:pt idx="151">
                  <c:v>3.0201543596481018E-3</c:v>
                </c:pt>
                <c:pt idx="152">
                  <c:v>3.0199660649691401E-3</c:v>
                </c:pt>
                <c:pt idx="153">
                  <c:v>3.0198719176296593E-3</c:v>
                </c:pt>
                <c:pt idx="154">
                  <c:v>3.0197777702901784E-3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-965.5</c:v>
                </c:pt>
                <c:pt idx="2">
                  <c:v>-918</c:v>
                </c:pt>
                <c:pt idx="3">
                  <c:v>-915</c:v>
                </c:pt>
                <c:pt idx="4">
                  <c:v>-900</c:v>
                </c:pt>
                <c:pt idx="5">
                  <c:v>-897.5</c:v>
                </c:pt>
                <c:pt idx="6">
                  <c:v>-894.5</c:v>
                </c:pt>
                <c:pt idx="7">
                  <c:v>-853</c:v>
                </c:pt>
                <c:pt idx="8">
                  <c:v>-847</c:v>
                </c:pt>
                <c:pt idx="9">
                  <c:v>-844</c:v>
                </c:pt>
                <c:pt idx="10">
                  <c:v>-841</c:v>
                </c:pt>
                <c:pt idx="11">
                  <c:v>-838</c:v>
                </c:pt>
                <c:pt idx="12">
                  <c:v>-808.5</c:v>
                </c:pt>
                <c:pt idx="13">
                  <c:v>-179.5</c:v>
                </c:pt>
                <c:pt idx="14">
                  <c:v>-147</c:v>
                </c:pt>
                <c:pt idx="15">
                  <c:v>-132.5</c:v>
                </c:pt>
                <c:pt idx="16">
                  <c:v>-123.5</c:v>
                </c:pt>
                <c:pt idx="17">
                  <c:v>-114.5</c:v>
                </c:pt>
                <c:pt idx="18">
                  <c:v>-111.5</c:v>
                </c:pt>
                <c:pt idx="19">
                  <c:v>-108.5</c:v>
                </c:pt>
                <c:pt idx="20">
                  <c:v>-102.5</c:v>
                </c:pt>
                <c:pt idx="21">
                  <c:v>-100</c:v>
                </c:pt>
                <c:pt idx="22">
                  <c:v>-90.5</c:v>
                </c:pt>
                <c:pt idx="23">
                  <c:v>-88</c:v>
                </c:pt>
                <c:pt idx="24">
                  <c:v>-64.5</c:v>
                </c:pt>
                <c:pt idx="25">
                  <c:v>-64</c:v>
                </c:pt>
                <c:pt idx="26">
                  <c:v>-61</c:v>
                </c:pt>
                <c:pt idx="27">
                  <c:v>-58.5</c:v>
                </c:pt>
                <c:pt idx="28">
                  <c:v>-58</c:v>
                </c:pt>
                <c:pt idx="29">
                  <c:v>-55.5</c:v>
                </c:pt>
                <c:pt idx="30">
                  <c:v>-43.5</c:v>
                </c:pt>
                <c:pt idx="31">
                  <c:v>-35</c:v>
                </c:pt>
                <c:pt idx="32">
                  <c:v>-34.5</c:v>
                </c:pt>
                <c:pt idx="33">
                  <c:v>-32</c:v>
                </c:pt>
                <c:pt idx="34">
                  <c:v>-31.5</c:v>
                </c:pt>
                <c:pt idx="35">
                  <c:v>-29</c:v>
                </c:pt>
                <c:pt idx="36">
                  <c:v>-28.5</c:v>
                </c:pt>
                <c:pt idx="37">
                  <c:v>-26</c:v>
                </c:pt>
                <c:pt idx="38">
                  <c:v>-25.5</c:v>
                </c:pt>
                <c:pt idx="39">
                  <c:v>-20</c:v>
                </c:pt>
                <c:pt idx="40">
                  <c:v>-17</c:v>
                </c:pt>
                <c:pt idx="41">
                  <c:v>-16.5</c:v>
                </c:pt>
                <c:pt idx="42">
                  <c:v>27.5</c:v>
                </c:pt>
                <c:pt idx="43">
                  <c:v>28</c:v>
                </c:pt>
                <c:pt idx="44">
                  <c:v>33</c:v>
                </c:pt>
                <c:pt idx="45">
                  <c:v>39</c:v>
                </c:pt>
                <c:pt idx="46">
                  <c:v>45</c:v>
                </c:pt>
                <c:pt idx="47">
                  <c:v>45.5</c:v>
                </c:pt>
                <c:pt idx="48">
                  <c:v>48</c:v>
                </c:pt>
                <c:pt idx="49">
                  <c:v>51</c:v>
                </c:pt>
                <c:pt idx="50">
                  <c:v>51.5</c:v>
                </c:pt>
                <c:pt idx="51">
                  <c:v>54</c:v>
                </c:pt>
                <c:pt idx="52">
                  <c:v>65.5</c:v>
                </c:pt>
                <c:pt idx="53">
                  <c:v>66</c:v>
                </c:pt>
                <c:pt idx="54">
                  <c:v>68.5</c:v>
                </c:pt>
                <c:pt idx="55">
                  <c:v>69</c:v>
                </c:pt>
                <c:pt idx="56">
                  <c:v>71.5</c:v>
                </c:pt>
                <c:pt idx="57">
                  <c:v>72</c:v>
                </c:pt>
                <c:pt idx="58">
                  <c:v>75</c:v>
                </c:pt>
                <c:pt idx="59">
                  <c:v>77.5</c:v>
                </c:pt>
                <c:pt idx="60">
                  <c:v>78</c:v>
                </c:pt>
                <c:pt idx="61">
                  <c:v>107</c:v>
                </c:pt>
                <c:pt idx="62">
                  <c:v>119.5</c:v>
                </c:pt>
                <c:pt idx="63">
                  <c:v>122</c:v>
                </c:pt>
                <c:pt idx="64">
                  <c:v>122.5</c:v>
                </c:pt>
                <c:pt idx="65">
                  <c:v>125</c:v>
                </c:pt>
                <c:pt idx="66">
                  <c:v>128</c:v>
                </c:pt>
                <c:pt idx="67">
                  <c:v>143</c:v>
                </c:pt>
                <c:pt idx="68">
                  <c:v>145.5</c:v>
                </c:pt>
                <c:pt idx="69">
                  <c:v>146</c:v>
                </c:pt>
                <c:pt idx="70">
                  <c:v>222.5</c:v>
                </c:pt>
                <c:pt idx="71">
                  <c:v>223</c:v>
                </c:pt>
                <c:pt idx="72">
                  <c:v>225.5</c:v>
                </c:pt>
                <c:pt idx="73">
                  <c:v>228.5</c:v>
                </c:pt>
                <c:pt idx="74">
                  <c:v>237.5</c:v>
                </c:pt>
                <c:pt idx="75">
                  <c:v>240.5</c:v>
                </c:pt>
                <c:pt idx="76">
                  <c:v>243.5</c:v>
                </c:pt>
                <c:pt idx="77">
                  <c:v>246.5</c:v>
                </c:pt>
                <c:pt idx="78">
                  <c:v>875.5</c:v>
                </c:pt>
                <c:pt idx="79">
                  <c:v>905</c:v>
                </c:pt>
                <c:pt idx="80">
                  <c:v>908</c:v>
                </c:pt>
                <c:pt idx="81">
                  <c:v>916.5</c:v>
                </c:pt>
                <c:pt idx="82">
                  <c:v>922.5</c:v>
                </c:pt>
                <c:pt idx="83">
                  <c:v>925.5</c:v>
                </c:pt>
                <c:pt idx="84">
                  <c:v>928.5</c:v>
                </c:pt>
                <c:pt idx="85">
                  <c:v>952</c:v>
                </c:pt>
                <c:pt idx="86">
                  <c:v>991</c:v>
                </c:pt>
                <c:pt idx="87">
                  <c:v>993.5</c:v>
                </c:pt>
                <c:pt idx="88">
                  <c:v>996.5</c:v>
                </c:pt>
                <c:pt idx="89">
                  <c:v>1026</c:v>
                </c:pt>
                <c:pt idx="90">
                  <c:v>1029.5</c:v>
                </c:pt>
                <c:pt idx="91">
                  <c:v>1035</c:v>
                </c:pt>
                <c:pt idx="92">
                  <c:v>1071</c:v>
                </c:pt>
                <c:pt idx="93">
                  <c:v>1257</c:v>
                </c:pt>
                <c:pt idx="94">
                  <c:v>1260</c:v>
                </c:pt>
                <c:pt idx="95">
                  <c:v>4149.5</c:v>
                </c:pt>
                <c:pt idx="96">
                  <c:v>4229</c:v>
                </c:pt>
                <c:pt idx="97">
                  <c:v>4256</c:v>
                </c:pt>
                <c:pt idx="98">
                  <c:v>4315</c:v>
                </c:pt>
                <c:pt idx="99">
                  <c:v>4315.5</c:v>
                </c:pt>
                <c:pt idx="100">
                  <c:v>4341.5</c:v>
                </c:pt>
                <c:pt idx="101">
                  <c:v>4345</c:v>
                </c:pt>
                <c:pt idx="102">
                  <c:v>4347.5</c:v>
                </c:pt>
                <c:pt idx="103">
                  <c:v>4348</c:v>
                </c:pt>
                <c:pt idx="104">
                  <c:v>4359</c:v>
                </c:pt>
                <c:pt idx="105">
                  <c:v>4362</c:v>
                </c:pt>
                <c:pt idx="106">
                  <c:v>4395</c:v>
                </c:pt>
                <c:pt idx="107">
                  <c:v>4397.5</c:v>
                </c:pt>
                <c:pt idx="108">
                  <c:v>4398</c:v>
                </c:pt>
                <c:pt idx="109">
                  <c:v>4404</c:v>
                </c:pt>
                <c:pt idx="110">
                  <c:v>4416</c:v>
                </c:pt>
                <c:pt idx="111">
                  <c:v>4433</c:v>
                </c:pt>
                <c:pt idx="112">
                  <c:v>4448</c:v>
                </c:pt>
                <c:pt idx="113">
                  <c:v>4448.5</c:v>
                </c:pt>
                <c:pt idx="114">
                  <c:v>4516</c:v>
                </c:pt>
                <c:pt idx="115">
                  <c:v>4519</c:v>
                </c:pt>
                <c:pt idx="116">
                  <c:v>4522</c:v>
                </c:pt>
                <c:pt idx="117">
                  <c:v>4525</c:v>
                </c:pt>
                <c:pt idx="118">
                  <c:v>4528</c:v>
                </c:pt>
                <c:pt idx="119">
                  <c:v>4593</c:v>
                </c:pt>
                <c:pt idx="120">
                  <c:v>4605</c:v>
                </c:pt>
                <c:pt idx="121">
                  <c:v>5222</c:v>
                </c:pt>
                <c:pt idx="122">
                  <c:v>5225</c:v>
                </c:pt>
                <c:pt idx="123">
                  <c:v>5228</c:v>
                </c:pt>
                <c:pt idx="124">
                  <c:v>5231</c:v>
                </c:pt>
                <c:pt idx="125">
                  <c:v>5281</c:v>
                </c:pt>
                <c:pt idx="126">
                  <c:v>5287</c:v>
                </c:pt>
                <c:pt idx="127">
                  <c:v>5299</c:v>
                </c:pt>
                <c:pt idx="128">
                  <c:v>5308</c:v>
                </c:pt>
                <c:pt idx="129">
                  <c:v>5311</c:v>
                </c:pt>
                <c:pt idx="130">
                  <c:v>5314</c:v>
                </c:pt>
                <c:pt idx="131">
                  <c:v>5317</c:v>
                </c:pt>
                <c:pt idx="132">
                  <c:v>5326</c:v>
                </c:pt>
                <c:pt idx="133">
                  <c:v>5378.5</c:v>
                </c:pt>
                <c:pt idx="134">
                  <c:v>5382</c:v>
                </c:pt>
                <c:pt idx="135">
                  <c:v>5400</c:v>
                </c:pt>
                <c:pt idx="136">
                  <c:v>5408</c:v>
                </c:pt>
                <c:pt idx="137">
                  <c:v>5409</c:v>
                </c:pt>
                <c:pt idx="138">
                  <c:v>5420.5</c:v>
                </c:pt>
                <c:pt idx="139">
                  <c:v>5446.5</c:v>
                </c:pt>
                <c:pt idx="140">
                  <c:v>5452.5</c:v>
                </c:pt>
                <c:pt idx="141">
                  <c:v>5453</c:v>
                </c:pt>
                <c:pt idx="142">
                  <c:v>5462</c:v>
                </c:pt>
                <c:pt idx="143">
                  <c:v>5473</c:v>
                </c:pt>
                <c:pt idx="144">
                  <c:v>5479</c:v>
                </c:pt>
                <c:pt idx="145">
                  <c:v>5482</c:v>
                </c:pt>
                <c:pt idx="146">
                  <c:v>5485</c:v>
                </c:pt>
                <c:pt idx="147">
                  <c:v>5550.5</c:v>
                </c:pt>
                <c:pt idx="148">
                  <c:v>5553.5</c:v>
                </c:pt>
                <c:pt idx="149">
                  <c:v>5574</c:v>
                </c:pt>
                <c:pt idx="150">
                  <c:v>5630</c:v>
                </c:pt>
                <c:pt idx="151">
                  <c:v>5633</c:v>
                </c:pt>
                <c:pt idx="152">
                  <c:v>5639</c:v>
                </c:pt>
                <c:pt idx="153">
                  <c:v>5642</c:v>
                </c:pt>
                <c:pt idx="154">
                  <c:v>5645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15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54190.122000000003</v>
      </c>
      <c r="D7" s="13" t="s">
        <v>50</v>
      </c>
    </row>
    <row r="8" spans="1:15" ht="12.95" customHeight="1" x14ac:dyDescent="0.2">
      <c r="A8" s="20" t="s">
        <v>3</v>
      </c>
      <c r="C8" s="28">
        <v>0.33749420000000002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3.1969316807468244E-3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-3.1382446493648577E-8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60600.768143518515</v>
      </c>
    </row>
    <row r="15" spans="1:15" ht="12.95" customHeight="1" x14ac:dyDescent="0.2">
      <c r="A15" s="17" t="s">
        <v>17</v>
      </c>
      <c r="C15" s="18">
        <f ca="1">(C7+C11)+(C8+C12)*INT(MAX(F21:F3533))</f>
        <v>56095.279778777774</v>
      </c>
      <c r="E15" s="33" t="s">
        <v>33</v>
      </c>
      <c r="F15" s="35">
        <f ca="1">ROUND(2*(F14-$C$7)/$C$8,0)/2+F13</f>
        <v>18996</v>
      </c>
    </row>
    <row r="16" spans="1:15" ht="12.95" customHeight="1" x14ac:dyDescent="0.2">
      <c r="A16" s="17" t="s">
        <v>4</v>
      </c>
      <c r="C16" s="18">
        <f ca="1">+C8+C12</f>
        <v>0.33749416861755355</v>
      </c>
      <c r="E16" s="33" t="s">
        <v>34</v>
      </c>
      <c r="F16" s="35">
        <f ca="1">ROUND(2*(F14-$C$15)/$C$16,0)/2+F13</f>
        <v>13351</v>
      </c>
    </row>
    <row r="17" spans="1:21" ht="12.95" customHeight="1" thickBot="1" x14ac:dyDescent="0.25">
      <c r="A17" s="16" t="s">
        <v>27</v>
      </c>
      <c r="C17" s="20">
        <f>COUNT(C21:C2191)</f>
        <v>155</v>
      </c>
      <c r="E17" s="33" t="s">
        <v>42</v>
      </c>
      <c r="F17" s="36">
        <f ca="1">+$C$15+$C$16*$F$16-15018.5-$C$5/24</f>
        <v>45583.060257324069</v>
      </c>
    </row>
    <row r="18" spans="1:21" ht="12.95" customHeight="1" thickTop="1" thickBot="1" x14ac:dyDescent="0.25">
      <c r="A18" s="17" t="s">
        <v>5</v>
      </c>
      <c r="C18" s="24">
        <f ca="1">+C15</f>
        <v>56095.279778777774</v>
      </c>
      <c r="D18" s="25">
        <f ca="1">+C16</f>
        <v>0.33749416861755355</v>
      </c>
      <c r="E18" s="38" t="s">
        <v>43</v>
      </c>
      <c r="F18" s="37">
        <f ca="1">+($C$15+$C$16*$F$16)-($C$16/2)-15018.5-$C$5/24</f>
        <v>45582.891510239759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54190.122000000003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3.1969316807468244E-3</v>
      </c>
      <c r="Q21" s="26">
        <f>+C21-15018.5</f>
        <v>39171.622000000003</v>
      </c>
    </row>
    <row r="22" spans="1:21" ht="12.95" customHeight="1" x14ac:dyDescent="0.2">
      <c r="A22" s="39" t="s">
        <v>46</v>
      </c>
      <c r="B22" s="40" t="s">
        <v>47</v>
      </c>
      <c r="C22" s="41">
        <v>53864.272499999963</v>
      </c>
      <c r="D22" s="42">
        <v>1.1999999999999999E-3</v>
      </c>
      <c r="E22" s="20">
        <f t="shared" ref="E22:E85" si="0">+(C22-C$7)/C$8</f>
        <v>-965.49659223785261</v>
      </c>
      <c r="F22" s="20">
        <f t="shared" ref="F22:F85" si="1">ROUND(2*E22,0)/2</f>
        <v>-965.5</v>
      </c>
      <c r="G22" s="20">
        <f t="shared" ref="G22:G85" si="2">+C22-(C$7+F22*C$8)</f>
        <v>1.1500999607960694E-3</v>
      </c>
      <c r="J22" s="20">
        <f>+G22</f>
        <v>1.1500999607960694E-3</v>
      </c>
      <c r="O22" s="20">
        <f t="shared" ref="O22:O85" ca="1" si="3">+C$11+C$12*$F22</f>
        <v>3.2272314328364421E-3</v>
      </c>
      <c r="Q22" s="26">
        <f t="shared" ref="Q22:Q85" si="4">+C22-15018.5</f>
        <v>38845.772499999963</v>
      </c>
    </row>
    <row r="23" spans="1:21" ht="12.95" customHeight="1" x14ac:dyDescent="0.2">
      <c r="A23" s="39" t="s">
        <v>46</v>
      </c>
      <c r="B23" s="40" t="s">
        <v>48</v>
      </c>
      <c r="C23" s="41">
        <v>53880.303400000092</v>
      </c>
      <c r="D23" s="42">
        <v>8.9999999999999998E-4</v>
      </c>
      <c r="E23" s="20">
        <f t="shared" si="0"/>
        <v>-917.99681298200494</v>
      </c>
      <c r="F23" s="20">
        <f t="shared" si="1"/>
        <v>-918</v>
      </c>
      <c r="G23" s="20">
        <f t="shared" si="2"/>
        <v>1.0756000920082442E-3</v>
      </c>
      <c r="J23" s="20">
        <f>+G23</f>
        <v>1.0756000920082442E-3</v>
      </c>
      <c r="O23" s="20">
        <f t="shared" ca="1" si="3"/>
        <v>3.2257407666279937E-3</v>
      </c>
      <c r="Q23" s="26">
        <f t="shared" si="4"/>
        <v>38861.803400000092</v>
      </c>
    </row>
    <row r="24" spans="1:21" ht="12.95" customHeight="1" x14ac:dyDescent="0.2">
      <c r="A24" s="39" t="s">
        <v>46</v>
      </c>
      <c r="B24" s="40" t="s">
        <v>48</v>
      </c>
      <c r="C24" s="41">
        <v>53881.31650000019</v>
      </c>
      <c r="D24" s="42">
        <v>5.9999999999999995E-4</v>
      </c>
      <c r="E24" s="20">
        <f t="shared" si="0"/>
        <v>-914.99498361694225</v>
      </c>
      <c r="F24" s="20">
        <f t="shared" si="1"/>
        <v>-915</v>
      </c>
      <c r="G24" s="20">
        <f t="shared" si="2"/>
        <v>1.6930001875152811E-3</v>
      </c>
      <c r="J24" s="20">
        <f>+G24</f>
        <v>1.6930001875152811E-3</v>
      </c>
      <c r="O24" s="20">
        <f t="shared" ca="1" si="3"/>
        <v>3.2256466192885128E-3</v>
      </c>
      <c r="Q24" s="26">
        <f t="shared" si="4"/>
        <v>38862.81650000019</v>
      </c>
    </row>
    <row r="25" spans="1:21" ht="12.95" customHeight="1" x14ac:dyDescent="0.2">
      <c r="A25" s="39" t="s">
        <v>46</v>
      </c>
      <c r="B25" s="40" t="s">
        <v>48</v>
      </c>
      <c r="C25" s="41">
        <v>53886.379399999976</v>
      </c>
      <c r="D25" s="42">
        <v>5.0000000000000001E-4</v>
      </c>
      <c r="E25" s="20">
        <f t="shared" si="0"/>
        <v>-899.99354062981479</v>
      </c>
      <c r="F25" s="20">
        <f t="shared" si="1"/>
        <v>-900</v>
      </c>
      <c r="G25" s="20">
        <f t="shared" si="2"/>
        <v>2.1799999740323983E-3</v>
      </c>
      <c r="J25" s="20">
        <f>+G25</f>
        <v>2.1799999740323983E-3</v>
      </c>
      <c r="O25" s="20">
        <f t="shared" ca="1" si="3"/>
        <v>3.2251758825911081E-3</v>
      </c>
      <c r="Q25" s="26">
        <f t="shared" si="4"/>
        <v>38867.879399999976</v>
      </c>
    </row>
    <row r="26" spans="1:21" ht="12.95" customHeight="1" x14ac:dyDescent="0.2">
      <c r="A26" s="39" t="s">
        <v>46</v>
      </c>
      <c r="B26" s="40" t="s">
        <v>47</v>
      </c>
      <c r="C26" s="41">
        <v>53887.220499999821</v>
      </c>
      <c r="D26" s="42">
        <v>6.9999999999999999E-4</v>
      </c>
      <c r="E26" s="20">
        <f t="shared" si="0"/>
        <v>-897.50134965336235</v>
      </c>
      <c r="F26" s="20">
        <f t="shared" si="1"/>
        <v>-897.5</v>
      </c>
      <c r="G26" s="20">
        <f t="shared" si="2"/>
        <v>-4.5550017966888845E-4</v>
      </c>
      <c r="J26" s="20">
        <f>+G26</f>
        <v>-4.5550017966888845E-4</v>
      </c>
      <c r="O26" s="20">
        <f t="shared" ca="1" si="3"/>
        <v>3.2250974264748742E-3</v>
      </c>
      <c r="Q26" s="26">
        <f t="shared" si="4"/>
        <v>38868.720499999821</v>
      </c>
    </row>
    <row r="27" spans="1:21" ht="12.95" customHeight="1" x14ac:dyDescent="0.2">
      <c r="A27" s="39" t="s">
        <v>46</v>
      </c>
      <c r="B27" s="40" t="s">
        <v>47</v>
      </c>
      <c r="C27" s="41">
        <v>53888.233899999876</v>
      </c>
      <c r="D27" s="42">
        <v>1.6999999999999999E-3</v>
      </c>
      <c r="E27" s="20">
        <f t="shared" si="0"/>
        <v>-894.49863138426508</v>
      </c>
      <c r="F27" s="20">
        <f t="shared" si="1"/>
        <v>-894.5</v>
      </c>
      <c r="G27" s="20">
        <f t="shared" si="2"/>
        <v>4.6189987187972292E-4</v>
      </c>
      <c r="J27" s="20">
        <f>+G27</f>
        <v>4.6189987187972292E-4</v>
      </c>
      <c r="O27" s="20">
        <f t="shared" ca="1" si="3"/>
        <v>3.2250032791353929E-3</v>
      </c>
      <c r="Q27" s="26">
        <f t="shared" si="4"/>
        <v>38869.733899999876</v>
      </c>
    </row>
    <row r="28" spans="1:21" ht="12.95" customHeight="1" x14ac:dyDescent="0.2">
      <c r="A28" s="39" t="s">
        <v>46</v>
      </c>
      <c r="B28" s="40" t="s">
        <v>48</v>
      </c>
      <c r="C28" s="41">
        <v>53902.24189999979</v>
      </c>
      <c r="D28" s="42">
        <v>6.9999999999999999E-4</v>
      </c>
      <c r="E28" s="20">
        <f t="shared" si="0"/>
        <v>-852.99273291278223</v>
      </c>
      <c r="F28" s="20">
        <f t="shared" si="1"/>
        <v>-853</v>
      </c>
      <c r="G28" s="20">
        <f t="shared" si="2"/>
        <v>2.452599786920473E-3</v>
      </c>
      <c r="J28" s="20">
        <f>+G28</f>
        <v>2.452599786920473E-3</v>
      </c>
      <c r="O28" s="20">
        <f t="shared" ca="1" si="3"/>
        <v>3.2237009076059066E-3</v>
      </c>
      <c r="Q28" s="26">
        <f t="shared" si="4"/>
        <v>38883.74189999979</v>
      </c>
    </row>
    <row r="29" spans="1:21" ht="12.95" customHeight="1" x14ac:dyDescent="0.2">
      <c r="A29" s="39" t="s">
        <v>46</v>
      </c>
      <c r="B29" s="40" t="s">
        <v>48</v>
      </c>
      <c r="C29" s="41">
        <v>53904.266600000206</v>
      </c>
      <c r="D29" s="42">
        <v>4.0000000000000002E-4</v>
      </c>
      <c r="E29" s="20">
        <f t="shared" si="0"/>
        <v>-846.99351870282999</v>
      </c>
      <c r="F29" s="20">
        <f t="shared" si="1"/>
        <v>-847</v>
      </c>
      <c r="G29" s="20">
        <f t="shared" si="2"/>
        <v>2.187400205002632E-3</v>
      </c>
      <c r="J29" s="20">
        <f>+G29</f>
        <v>2.187400205002632E-3</v>
      </c>
      <c r="O29" s="20">
        <f t="shared" ca="1" si="3"/>
        <v>3.2235126129269449E-3</v>
      </c>
      <c r="Q29" s="26">
        <f t="shared" si="4"/>
        <v>38885.766600000206</v>
      </c>
    </row>
    <row r="30" spans="1:21" ht="12.95" customHeight="1" x14ac:dyDescent="0.2">
      <c r="A30" s="39" t="s">
        <v>46</v>
      </c>
      <c r="B30" s="40" t="s">
        <v>48</v>
      </c>
      <c r="C30" s="41">
        <v>53905.277499999851</v>
      </c>
      <c r="D30" s="42">
        <v>5.0000000000000001E-4</v>
      </c>
      <c r="E30" s="20">
        <f t="shared" si="0"/>
        <v>-843.998207969654</v>
      </c>
      <c r="F30" s="20">
        <f t="shared" si="1"/>
        <v>-844</v>
      </c>
      <c r="G30" s="20">
        <f t="shared" si="2"/>
        <v>6.0479984676931053E-4</v>
      </c>
      <c r="J30" s="20">
        <f>+G30</f>
        <v>6.0479984676931053E-4</v>
      </c>
      <c r="O30" s="20">
        <f t="shared" ca="1" si="3"/>
        <v>3.223418465587464E-3</v>
      </c>
      <c r="Q30" s="26">
        <f t="shared" si="4"/>
        <v>38886.777499999851</v>
      </c>
    </row>
    <row r="31" spans="1:21" ht="12.95" customHeight="1" x14ac:dyDescent="0.2">
      <c r="A31" s="39" t="s">
        <v>46</v>
      </c>
      <c r="B31" s="40" t="s">
        <v>48</v>
      </c>
      <c r="C31" s="41">
        <v>53906.290399999823</v>
      </c>
      <c r="D31" s="42">
        <v>6.9999999999999999E-4</v>
      </c>
      <c r="E31" s="20">
        <f t="shared" si="0"/>
        <v>-840.99697120774101</v>
      </c>
      <c r="F31" s="20">
        <f t="shared" si="1"/>
        <v>-841</v>
      </c>
      <c r="G31" s="20">
        <f t="shared" si="2"/>
        <v>1.022199823637493E-3</v>
      </c>
      <c r="J31" s="20">
        <f>+G31</f>
        <v>1.022199823637493E-3</v>
      </c>
      <c r="O31" s="20">
        <f t="shared" ca="1" si="3"/>
        <v>3.2233243182479827E-3</v>
      </c>
      <c r="Q31" s="26">
        <f t="shared" si="4"/>
        <v>38887.790399999823</v>
      </c>
    </row>
    <row r="32" spans="1:21" ht="12.95" customHeight="1" x14ac:dyDescent="0.2">
      <c r="A32" s="39" t="s">
        <v>46</v>
      </c>
      <c r="B32" s="40" t="s">
        <v>48</v>
      </c>
      <c r="C32" s="41">
        <v>53907.30439999979</v>
      </c>
      <c r="D32" s="42">
        <v>8.0000000000000004E-4</v>
      </c>
      <c r="E32" s="20">
        <f t="shared" si="0"/>
        <v>-837.99247513057446</v>
      </c>
      <c r="F32" s="20">
        <f t="shared" si="1"/>
        <v>-838</v>
      </c>
      <c r="G32" s="20">
        <f t="shared" si="2"/>
        <v>2.5395997872692533E-3</v>
      </c>
      <c r="J32" s="20">
        <f>+G32</f>
        <v>2.5395997872692533E-3</v>
      </c>
      <c r="O32" s="20">
        <f t="shared" ca="1" si="3"/>
        <v>3.2232301709085019E-3</v>
      </c>
      <c r="Q32" s="26">
        <f t="shared" si="4"/>
        <v>38888.80439999979</v>
      </c>
    </row>
    <row r="33" spans="1:17" ht="12.95" customHeight="1" x14ac:dyDescent="0.2">
      <c r="A33" s="39" t="s">
        <v>46</v>
      </c>
      <c r="B33" s="40" t="s">
        <v>47</v>
      </c>
      <c r="C33" s="41">
        <v>53917.259000000078</v>
      </c>
      <c r="D33" s="42">
        <v>6.9999999999999999E-4</v>
      </c>
      <c r="E33" s="20">
        <f t="shared" si="0"/>
        <v>-808.49685713095153</v>
      </c>
      <c r="F33" s="20">
        <f t="shared" si="1"/>
        <v>-808.5</v>
      </c>
      <c r="G33" s="20">
        <f t="shared" si="2"/>
        <v>1.060700073139742E-3</v>
      </c>
      <c r="J33" s="20">
        <f>+G33</f>
        <v>1.060700073139742E-3</v>
      </c>
      <c r="O33" s="20">
        <f t="shared" ca="1" si="3"/>
        <v>3.2223043887369394E-3</v>
      </c>
      <c r="Q33" s="26">
        <f t="shared" si="4"/>
        <v>38898.759000000078</v>
      </c>
    </row>
    <row r="34" spans="1:17" ht="12.95" customHeight="1" x14ac:dyDescent="0.2">
      <c r="A34" s="39" t="s">
        <v>46</v>
      </c>
      <c r="B34" s="40" t="s">
        <v>47</v>
      </c>
      <c r="C34" s="41">
        <v>54129.544600000139</v>
      </c>
      <c r="D34" s="42">
        <v>6.9999999999999999E-4</v>
      </c>
      <c r="E34" s="20">
        <f t="shared" si="0"/>
        <v>-179.49167718990043</v>
      </c>
      <c r="F34" s="20">
        <f t="shared" si="1"/>
        <v>-179.5</v>
      </c>
      <c r="G34" s="20">
        <f t="shared" si="2"/>
        <v>2.8089001352782361E-3</v>
      </c>
      <c r="J34" s="20">
        <f>+G34</f>
        <v>2.8089001352782361E-3</v>
      </c>
      <c r="O34" s="20">
        <f t="shared" ca="1" si="3"/>
        <v>3.2025648298924345E-3</v>
      </c>
      <c r="Q34" s="26">
        <f t="shared" si="4"/>
        <v>39111.044600000139</v>
      </c>
    </row>
    <row r="35" spans="1:17" ht="12.95" customHeight="1" x14ac:dyDescent="0.2">
      <c r="A35" s="39" t="s">
        <v>46</v>
      </c>
      <c r="B35" s="40" t="s">
        <v>48</v>
      </c>
      <c r="C35" s="41">
        <v>54140.513799999841</v>
      </c>
      <c r="D35" s="42">
        <v>6.9999999999999999E-4</v>
      </c>
      <c r="E35" s="20">
        <f t="shared" si="0"/>
        <v>-146.98978530642145</v>
      </c>
      <c r="F35" s="20">
        <f t="shared" si="1"/>
        <v>-147</v>
      </c>
      <c r="G35" s="20">
        <f t="shared" si="2"/>
        <v>3.4473998384783044E-3</v>
      </c>
      <c r="J35" s="20">
        <f>+G35</f>
        <v>3.4473998384783044E-3</v>
      </c>
      <c r="O35" s="20">
        <f t="shared" ca="1" si="3"/>
        <v>3.2015449003813907E-3</v>
      </c>
      <c r="Q35" s="26">
        <f t="shared" si="4"/>
        <v>39122.013799999841</v>
      </c>
    </row>
    <row r="36" spans="1:17" ht="12.95" customHeight="1" x14ac:dyDescent="0.2">
      <c r="A36" s="39" t="s">
        <v>46</v>
      </c>
      <c r="B36" s="40" t="s">
        <v>47</v>
      </c>
      <c r="C36" s="41">
        <v>54145.407699999865</v>
      </c>
      <c r="D36" s="42">
        <v>5.0000000000000001E-4</v>
      </c>
      <c r="E36" s="20">
        <f t="shared" si="0"/>
        <v>-132.48909166479862</v>
      </c>
      <c r="F36" s="20">
        <f t="shared" si="1"/>
        <v>-132.5</v>
      </c>
      <c r="G36" s="20">
        <f t="shared" si="2"/>
        <v>3.6814998602494597E-3</v>
      </c>
      <c r="J36" s="20">
        <f>+G36</f>
        <v>3.6814998602494597E-3</v>
      </c>
      <c r="O36" s="20">
        <f t="shared" ca="1" si="3"/>
        <v>3.201089854907233E-3</v>
      </c>
      <c r="Q36" s="26">
        <f t="shared" si="4"/>
        <v>39126.907699999865</v>
      </c>
    </row>
    <row r="37" spans="1:17" ht="12.95" customHeight="1" x14ac:dyDescent="0.2">
      <c r="A37" s="39" t="s">
        <v>46</v>
      </c>
      <c r="B37" s="40" t="s">
        <v>47</v>
      </c>
      <c r="C37" s="41">
        <v>54148.444099999964</v>
      </c>
      <c r="D37" s="42">
        <v>5.9999999999999995E-4</v>
      </c>
      <c r="E37" s="20">
        <f t="shared" si="0"/>
        <v>-123.49219631045152</v>
      </c>
      <c r="F37" s="20">
        <f t="shared" si="1"/>
        <v>-123.5</v>
      </c>
      <c r="G37" s="20">
        <f t="shared" si="2"/>
        <v>2.6336999580962583E-3</v>
      </c>
      <c r="J37" s="20">
        <f>+G37</f>
        <v>2.6336999580962583E-3</v>
      </c>
      <c r="O37" s="20">
        <f t="shared" ca="1" si="3"/>
        <v>3.20080741288879E-3</v>
      </c>
      <c r="Q37" s="26">
        <f t="shared" si="4"/>
        <v>39129.944099999964</v>
      </c>
    </row>
    <row r="38" spans="1:17" ht="12.95" customHeight="1" x14ac:dyDescent="0.2">
      <c r="A38" s="39" t="s">
        <v>46</v>
      </c>
      <c r="B38" s="40" t="s">
        <v>47</v>
      </c>
      <c r="C38" s="41">
        <v>54151.480899999849</v>
      </c>
      <c r="D38" s="42">
        <v>8.0000000000000004E-4</v>
      </c>
      <c r="E38" s="20">
        <f t="shared" si="0"/>
        <v>-114.49411575118484</v>
      </c>
      <c r="F38" s="20">
        <f t="shared" si="1"/>
        <v>-114.5</v>
      </c>
      <c r="G38" s="20">
        <f t="shared" si="2"/>
        <v>1.9858998493873514E-3</v>
      </c>
      <c r="J38" s="20">
        <f>+G38</f>
        <v>1.9858998493873514E-3</v>
      </c>
      <c r="O38" s="20">
        <f t="shared" ca="1" si="3"/>
        <v>3.2005249708703474E-3</v>
      </c>
      <c r="Q38" s="26">
        <f t="shared" si="4"/>
        <v>39132.980899999849</v>
      </c>
    </row>
    <row r="39" spans="1:17" ht="12.95" customHeight="1" x14ac:dyDescent="0.2">
      <c r="A39" s="39" t="s">
        <v>46</v>
      </c>
      <c r="B39" s="40" t="s">
        <v>47</v>
      </c>
      <c r="C39" s="41">
        <v>54152.495300000068</v>
      </c>
      <c r="D39" s="42">
        <v>5.9999999999999995E-4</v>
      </c>
      <c r="E39" s="20">
        <f t="shared" si="0"/>
        <v>-111.48843446771892</v>
      </c>
      <c r="F39" s="20">
        <f t="shared" si="1"/>
        <v>-111.5</v>
      </c>
      <c r="G39" s="20">
        <f t="shared" si="2"/>
        <v>3.9033000648487359E-3</v>
      </c>
      <c r="J39" s="20">
        <f>+G39</f>
        <v>3.9033000648487359E-3</v>
      </c>
      <c r="O39" s="20">
        <f t="shared" ca="1" si="3"/>
        <v>3.2004308235308661E-3</v>
      </c>
      <c r="Q39" s="26">
        <f t="shared" si="4"/>
        <v>39133.995300000068</v>
      </c>
    </row>
    <row r="40" spans="1:17" ht="12.95" customHeight="1" x14ac:dyDescent="0.2">
      <c r="A40" s="39" t="s">
        <v>46</v>
      </c>
      <c r="B40" s="40" t="s">
        <v>47</v>
      </c>
      <c r="C40" s="41">
        <v>54153.507199999876</v>
      </c>
      <c r="D40" s="42">
        <v>5.9999999999999995E-4</v>
      </c>
      <c r="E40" s="20">
        <f t="shared" si="0"/>
        <v>-108.49016072017446</v>
      </c>
      <c r="F40" s="20">
        <f t="shared" si="1"/>
        <v>-108.5</v>
      </c>
      <c r="G40" s="20">
        <f t="shared" si="2"/>
        <v>3.3206998705281876E-3</v>
      </c>
      <c r="J40" s="20">
        <f>+G40</f>
        <v>3.3206998705281876E-3</v>
      </c>
      <c r="O40" s="20">
        <f t="shared" ca="1" si="3"/>
        <v>3.2003366761913852E-3</v>
      </c>
      <c r="Q40" s="26">
        <f t="shared" si="4"/>
        <v>39135.007199999876</v>
      </c>
    </row>
    <row r="41" spans="1:17" ht="12.95" customHeight="1" x14ac:dyDescent="0.2">
      <c r="A41" s="39" t="s">
        <v>46</v>
      </c>
      <c r="B41" s="40" t="s">
        <v>47</v>
      </c>
      <c r="C41" s="41">
        <v>54155.532000000123</v>
      </c>
      <c r="D41" s="42">
        <v>5.9999999999999995E-4</v>
      </c>
      <c r="E41" s="20">
        <f t="shared" si="0"/>
        <v>-102.4906502093372</v>
      </c>
      <c r="F41" s="20">
        <f t="shared" si="1"/>
        <v>-102.5</v>
      </c>
      <c r="G41" s="20">
        <f t="shared" si="2"/>
        <v>3.155500118737109E-3</v>
      </c>
      <c r="J41" s="20">
        <f>+G41</f>
        <v>3.155500118737109E-3</v>
      </c>
      <c r="O41" s="20">
        <f t="shared" ca="1" si="3"/>
        <v>3.2001483815124235E-3</v>
      </c>
      <c r="Q41" s="26">
        <f t="shared" si="4"/>
        <v>39137.032000000123</v>
      </c>
    </row>
    <row r="42" spans="1:17" ht="12.95" customHeight="1" x14ac:dyDescent="0.2">
      <c r="A42" s="39" t="s">
        <v>46</v>
      </c>
      <c r="B42" s="40" t="s">
        <v>48</v>
      </c>
      <c r="C42" s="41">
        <v>54156.37490000017</v>
      </c>
      <c r="D42" s="42">
        <v>8.9999999999999998E-4</v>
      </c>
      <c r="E42" s="20">
        <f t="shared" si="0"/>
        <v>-99.993125807297289</v>
      </c>
      <c r="F42" s="20">
        <f t="shared" si="1"/>
        <v>-100</v>
      </c>
      <c r="G42" s="20">
        <f t="shared" si="2"/>
        <v>2.3200001669465564E-3</v>
      </c>
      <c r="J42" s="20">
        <f>+G42</f>
        <v>2.3200001669465564E-3</v>
      </c>
      <c r="O42" s="20">
        <f t="shared" ca="1" si="3"/>
        <v>3.2000699253961892E-3</v>
      </c>
      <c r="Q42" s="26">
        <f t="shared" si="4"/>
        <v>39137.87490000017</v>
      </c>
    </row>
    <row r="43" spans="1:17" ht="12.95" customHeight="1" x14ac:dyDescent="0.2">
      <c r="A43" s="39" t="s">
        <v>46</v>
      </c>
      <c r="B43" s="40" t="s">
        <v>47</v>
      </c>
      <c r="C43" s="41">
        <v>54159.582400000188</v>
      </c>
      <c r="D43" s="42">
        <v>5.0000000000000001E-4</v>
      </c>
      <c r="E43" s="20">
        <f t="shared" si="0"/>
        <v>-90.489258777823522</v>
      </c>
      <c r="F43" s="20">
        <f t="shared" si="1"/>
        <v>-90.5</v>
      </c>
      <c r="G43" s="20">
        <f t="shared" si="2"/>
        <v>3.6251001874916255E-3</v>
      </c>
      <c r="J43" s="20">
        <f>+G43</f>
        <v>3.6251001874916255E-3</v>
      </c>
      <c r="O43" s="20">
        <f t="shared" ca="1" si="3"/>
        <v>3.1997717921544997E-3</v>
      </c>
      <c r="Q43" s="26">
        <f t="shared" si="4"/>
        <v>39141.082400000188</v>
      </c>
    </row>
    <row r="44" spans="1:17" ht="12.95" customHeight="1" x14ac:dyDescent="0.2">
      <c r="A44" s="39" t="s">
        <v>46</v>
      </c>
      <c r="B44" s="40" t="s">
        <v>48</v>
      </c>
      <c r="C44" s="41">
        <v>54160.426700000186</v>
      </c>
      <c r="D44" s="42">
        <v>8.0000000000000004E-4</v>
      </c>
      <c r="E44" s="20">
        <f t="shared" si="0"/>
        <v>-87.987586156495439</v>
      </c>
      <c r="F44" s="20">
        <f t="shared" si="1"/>
        <v>-88</v>
      </c>
      <c r="G44" s="20">
        <f t="shared" si="2"/>
        <v>4.189600185782183E-3</v>
      </c>
      <c r="J44" s="20">
        <f>+G44</f>
        <v>4.189600185782183E-3</v>
      </c>
      <c r="O44" s="20">
        <f t="shared" ca="1" si="3"/>
        <v>3.1996933360382653E-3</v>
      </c>
      <c r="Q44" s="26">
        <f t="shared" si="4"/>
        <v>39141.926700000186</v>
      </c>
    </row>
    <row r="45" spans="1:17" ht="12.95" customHeight="1" x14ac:dyDescent="0.2">
      <c r="A45" s="39" t="s">
        <v>46</v>
      </c>
      <c r="B45" s="40" t="s">
        <v>47</v>
      </c>
      <c r="C45" s="41">
        <v>54168.355800000019</v>
      </c>
      <c r="D45" s="42">
        <v>1.1000000000000001E-3</v>
      </c>
      <c r="E45" s="20">
        <f t="shared" si="0"/>
        <v>-64.49355277804375</v>
      </c>
      <c r="F45" s="20">
        <f t="shared" si="1"/>
        <v>-64.5</v>
      </c>
      <c r="G45" s="20">
        <f t="shared" si="2"/>
        <v>2.1759000155725516E-3</v>
      </c>
      <c r="J45" s="20">
        <f>+G45</f>
        <v>2.1759000155725516E-3</v>
      </c>
      <c r="O45" s="20">
        <f t="shared" ca="1" si="3"/>
        <v>3.1989558485456646E-3</v>
      </c>
      <c r="Q45" s="26">
        <f t="shared" si="4"/>
        <v>39149.855800000019</v>
      </c>
    </row>
    <row r="46" spans="1:17" ht="12.95" customHeight="1" x14ac:dyDescent="0.2">
      <c r="A46" s="39" t="s">
        <v>46</v>
      </c>
      <c r="B46" s="40" t="s">
        <v>48</v>
      </c>
      <c r="C46" s="41">
        <v>54168.524699999951</v>
      </c>
      <c r="D46" s="42">
        <v>8.9999999999999998E-4</v>
      </c>
      <c r="E46" s="20">
        <f t="shared" si="0"/>
        <v>-63.99309973342416</v>
      </c>
      <c r="F46" s="20">
        <f t="shared" si="1"/>
        <v>-64</v>
      </c>
      <c r="G46" s="20">
        <f t="shared" si="2"/>
        <v>2.3287999501917511E-3</v>
      </c>
      <c r="J46" s="20">
        <f>+G46</f>
        <v>2.3287999501917511E-3</v>
      </c>
      <c r="O46" s="20">
        <f t="shared" ca="1" si="3"/>
        <v>3.1989401573224181E-3</v>
      </c>
      <c r="Q46" s="26">
        <f t="shared" si="4"/>
        <v>39150.024699999951</v>
      </c>
    </row>
    <row r="47" spans="1:17" ht="12.95" customHeight="1" x14ac:dyDescent="0.2">
      <c r="A47" s="39" t="s">
        <v>46</v>
      </c>
      <c r="B47" s="40" t="s">
        <v>48</v>
      </c>
      <c r="C47" s="41">
        <v>54169.538600000087</v>
      </c>
      <c r="D47" s="42">
        <v>6.9999999999999999E-4</v>
      </c>
      <c r="E47" s="20">
        <f t="shared" si="0"/>
        <v>-60.988899957142536</v>
      </c>
      <c r="F47" s="20">
        <f t="shared" si="1"/>
        <v>-61</v>
      </c>
      <c r="G47" s="20">
        <f t="shared" si="2"/>
        <v>3.7462000836967491E-3</v>
      </c>
      <c r="J47" s="20">
        <f>+G47</f>
        <v>3.7462000836967491E-3</v>
      </c>
      <c r="O47" s="20">
        <f t="shared" ca="1" si="3"/>
        <v>3.1988460099829372E-3</v>
      </c>
      <c r="Q47" s="26">
        <f t="shared" si="4"/>
        <v>39151.038600000087</v>
      </c>
    </row>
    <row r="48" spans="1:17" ht="12.95" customHeight="1" x14ac:dyDescent="0.2">
      <c r="A48" s="39" t="s">
        <v>46</v>
      </c>
      <c r="B48" s="40" t="s">
        <v>47</v>
      </c>
      <c r="C48" s="41">
        <v>54170.383499999996</v>
      </c>
      <c r="D48" s="42">
        <v>1.1000000000000001E-3</v>
      </c>
      <c r="E48" s="20">
        <f t="shared" si="0"/>
        <v>-58.485449527745217</v>
      </c>
      <c r="F48" s="20">
        <f t="shared" si="1"/>
        <v>-58.5</v>
      </c>
      <c r="G48" s="20">
        <f t="shared" si="2"/>
        <v>4.9106999940704554E-3</v>
      </c>
      <c r="J48" s="20">
        <f>+G48</f>
        <v>4.9106999940704554E-3</v>
      </c>
      <c r="O48" s="20">
        <f t="shared" ca="1" si="3"/>
        <v>3.1987675538667029E-3</v>
      </c>
      <c r="Q48" s="26">
        <f t="shared" si="4"/>
        <v>39151.883499999996</v>
      </c>
    </row>
    <row r="49" spans="1:17" ht="12.95" customHeight="1" x14ac:dyDescent="0.2">
      <c r="A49" s="39" t="s">
        <v>46</v>
      </c>
      <c r="B49" s="40" t="s">
        <v>48</v>
      </c>
      <c r="C49" s="41">
        <v>54170.550400000066</v>
      </c>
      <c r="D49" s="42">
        <v>8.0000000000000004E-4</v>
      </c>
      <c r="E49" s="20">
        <f t="shared" si="0"/>
        <v>-57.990922510483024</v>
      </c>
      <c r="F49" s="20">
        <f t="shared" si="1"/>
        <v>-58</v>
      </c>
      <c r="G49" s="20">
        <f t="shared" si="2"/>
        <v>3.0636000592494383E-3</v>
      </c>
      <c r="J49" s="20">
        <f>+G49</f>
        <v>3.0636000592494383E-3</v>
      </c>
      <c r="O49" s="20">
        <f t="shared" ca="1" si="3"/>
        <v>3.1987518626434559E-3</v>
      </c>
      <c r="Q49" s="26">
        <f t="shared" si="4"/>
        <v>39152.050400000066</v>
      </c>
    </row>
    <row r="50" spans="1:17" ht="12.95" customHeight="1" x14ac:dyDescent="0.2">
      <c r="A50" s="39" t="s">
        <v>46</v>
      </c>
      <c r="B50" s="40" t="s">
        <v>47</v>
      </c>
      <c r="C50" s="41">
        <v>54171.395500000101</v>
      </c>
      <c r="D50" s="42">
        <v>1.1000000000000001E-3</v>
      </c>
      <c r="E50" s="20">
        <f t="shared" si="0"/>
        <v>-55.486879477936043</v>
      </c>
      <c r="F50" s="20">
        <f t="shared" si="1"/>
        <v>-55.5</v>
      </c>
      <c r="G50" s="20">
        <f t="shared" si="2"/>
        <v>4.4281000955379568E-3</v>
      </c>
      <c r="J50" s="20">
        <f>+G50</f>
        <v>4.4281000955379568E-3</v>
      </c>
      <c r="O50" s="20">
        <f t="shared" ca="1" si="3"/>
        <v>3.198673406527222E-3</v>
      </c>
      <c r="Q50" s="26">
        <f t="shared" si="4"/>
        <v>39152.895500000101</v>
      </c>
    </row>
    <row r="51" spans="1:17" ht="12.95" customHeight="1" x14ac:dyDescent="0.2">
      <c r="A51" s="39" t="s">
        <v>46</v>
      </c>
      <c r="B51" s="40" t="s">
        <v>47</v>
      </c>
      <c r="C51" s="41">
        <v>54175.44439999992</v>
      </c>
      <c r="D51" s="42">
        <v>6.9999999999999999E-4</v>
      </c>
      <c r="E51" s="20">
        <f t="shared" si="0"/>
        <v>-43.489932567975231</v>
      </c>
      <c r="F51" s="20">
        <f t="shared" si="1"/>
        <v>-43.5</v>
      </c>
      <c r="G51" s="20">
        <f t="shared" si="2"/>
        <v>3.3976999184233136E-3</v>
      </c>
      <c r="J51" s="20">
        <f>+G51</f>
        <v>3.3976999184233136E-3</v>
      </c>
      <c r="O51" s="20">
        <f t="shared" ca="1" si="3"/>
        <v>3.1982968171692982E-3</v>
      </c>
      <c r="Q51" s="26">
        <f t="shared" si="4"/>
        <v>39156.94439999992</v>
      </c>
    </row>
    <row r="52" spans="1:17" ht="12.95" customHeight="1" x14ac:dyDescent="0.2">
      <c r="A52" s="39" t="s">
        <v>46</v>
      </c>
      <c r="B52" s="40" t="s">
        <v>48</v>
      </c>
      <c r="C52" s="41">
        <v>54178.313099999912</v>
      </c>
      <c r="D52" s="42">
        <v>5.9999999999999995E-4</v>
      </c>
      <c r="E52" s="20">
        <f t="shared" si="0"/>
        <v>-34.989934642109233</v>
      </c>
      <c r="F52" s="20">
        <f t="shared" si="1"/>
        <v>-35</v>
      </c>
      <c r="G52" s="20">
        <f t="shared" si="2"/>
        <v>3.3969999058172107E-3</v>
      </c>
      <c r="J52" s="20">
        <f>+G52</f>
        <v>3.3969999058172107E-3</v>
      </c>
      <c r="O52" s="20">
        <f t="shared" ca="1" si="3"/>
        <v>3.1980300663741021E-3</v>
      </c>
      <c r="Q52" s="26">
        <f t="shared" si="4"/>
        <v>39159.813099999912</v>
      </c>
    </row>
    <row r="53" spans="1:17" ht="12.95" customHeight="1" x14ac:dyDescent="0.2">
      <c r="A53" s="39" t="s">
        <v>46</v>
      </c>
      <c r="B53" s="40" t="s">
        <v>47</v>
      </c>
      <c r="C53" s="41">
        <v>54178.480800000019</v>
      </c>
      <c r="D53" s="42">
        <v>8.0000000000000004E-4</v>
      </c>
      <c r="E53" s="20">
        <f t="shared" si="0"/>
        <v>-34.493037213628128</v>
      </c>
      <c r="F53" s="20">
        <f t="shared" si="1"/>
        <v>-34.5</v>
      </c>
      <c r="G53" s="20">
        <f t="shared" si="2"/>
        <v>2.3499000162701122E-3</v>
      </c>
      <c r="J53" s="20">
        <f>+G53</f>
        <v>2.3499000162701122E-3</v>
      </c>
      <c r="O53" s="20">
        <f t="shared" ca="1" si="3"/>
        <v>3.1980143751508552E-3</v>
      </c>
      <c r="Q53" s="26">
        <f t="shared" si="4"/>
        <v>39159.980800000019</v>
      </c>
    </row>
    <row r="54" spans="1:17" ht="12.95" customHeight="1" x14ac:dyDescent="0.2">
      <c r="A54" s="39" t="s">
        <v>46</v>
      </c>
      <c r="B54" s="40" t="s">
        <v>48</v>
      </c>
      <c r="C54" s="41">
        <v>54179.326299999841</v>
      </c>
      <c r="D54" s="42">
        <v>4.0000000000000002E-4</v>
      </c>
      <c r="E54" s="20">
        <f t="shared" si="0"/>
        <v>-31.98780897616157</v>
      </c>
      <c r="F54" s="20">
        <f t="shared" si="1"/>
        <v>-32</v>
      </c>
      <c r="G54" s="20">
        <f t="shared" si="2"/>
        <v>4.1143998387269676E-3</v>
      </c>
      <c r="J54" s="20">
        <f>+G54</f>
        <v>4.1143998387269676E-3</v>
      </c>
      <c r="O54" s="20">
        <f t="shared" ca="1" si="3"/>
        <v>3.1979359190346212E-3</v>
      </c>
      <c r="Q54" s="26">
        <f t="shared" si="4"/>
        <v>39160.826299999841</v>
      </c>
    </row>
    <row r="55" spans="1:17" ht="12.95" customHeight="1" x14ac:dyDescent="0.2">
      <c r="A55" s="39" t="s">
        <v>46</v>
      </c>
      <c r="B55" s="40" t="s">
        <v>47</v>
      </c>
      <c r="C55" s="41">
        <v>54179.4944000002</v>
      </c>
      <c r="D55" s="42">
        <v>1.4E-3</v>
      </c>
      <c r="E55" s="20">
        <f t="shared" si="0"/>
        <v>-31.489726341381129</v>
      </c>
      <c r="F55" s="20">
        <f t="shared" si="1"/>
        <v>-31.5</v>
      </c>
      <c r="G55" s="20">
        <f t="shared" si="2"/>
        <v>3.4673001937335357E-3</v>
      </c>
      <c r="J55" s="20">
        <f>+G55</f>
        <v>3.4673001937335357E-3</v>
      </c>
      <c r="O55" s="20">
        <f t="shared" ca="1" si="3"/>
        <v>3.1979202278113743E-3</v>
      </c>
      <c r="Q55" s="26">
        <f t="shared" si="4"/>
        <v>39160.9944000002</v>
      </c>
    </row>
    <row r="56" spans="1:17" ht="12.95" customHeight="1" x14ac:dyDescent="0.2">
      <c r="A56" s="39" t="s">
        <v>46</v>
      </c>
      <c r="B56" s="40" t="s">
        <v>48</v>
      </c>
      <c r="C56" s="41">
        <v>54180.337999999989</v>
      </c>
      <c r="D56" s="42">
        <v>6.9999999999999999E-4</v>
      </c>
      <c r="E56" s="20">
        <f t="shared" si="0"/>
        <v>-28.990127830387017</v>
      </c>
      <c r="F56" s="20">
        <f t="shared" si="1"/>
        <v>-29</v>
      </c>
      <c r="G56" s="20">
        <f t="shared" si="2"/>
        <v>3.3317999841528945E-3</v>
      </c>
      <c r="J56" s="20">
        <f>+G56</f>
        <v>3.3317999841528945E-3</v>
      </c>
      <c r="O56" s="20">
        <f t="shared" ca="1" si="3"/>
        <v>3.1978417716951404E-3</v>
      </c>
      <c r="Q56" s="26">
        <f t="shared" si="4"/>
        <v>39161.837999999989</v>
      </c>
    </row>
    <row r="57" spans="1:17" ht="12.95" customHeight="1" x14ac:dyDescent="0.2">
      <c r="A57" s="39" t="s">
        <v>46</v>
      </c>
      <c r="B57" s="40" t="s">
        <v>47</v>
      </c>
      <c r="C57" s="41">
        <v>54180.505700000096</v>
      </c>
      <c r="D57" s="42">
        <v>5.0000000000000001E-4</v>
      </c>
      <c r="E57" s="20">
        <f t="shared" si="0"/>
        <v>-28.493230401905912</v>
      </c>
      <c r="F57" s="20">
        <f t="shared" si="1"/>
        <v>-28.5</v>
      </c>
      <c r="G57" s="20">
        <f t="shared" si="2"/>
        <v>2.284700094605796E-3</v>
      </c>
      <c r="J57" s="20">
        <f>+G57</f>
        <v>2.284700094605796E-3</v>
      </c>
      <c r="O57" s="20">
        <f t="shared" ca="1" si="3"/>
        <v>3.1978260804718934E-3</v>
      </c>
      <c r="Q57" s="26">
        <f t="shared" si="4"/>
        <v>39162.005700000096</v>
      </c>
    </row>
    <row r="58" spans="1:17" ht="12.95" customHeight="1" x14ac:dyDescent="0.2">
      <c r="A58" s="39" t="s">
        <v>46</v>
      </c>
      <c r="B58" s="40" t="s">
        <v>48</v>
      </c>
      <c r="C58" s="41">
        <v>54181.350000000093</v>
      </c>
      <c r="D58" s="42">
        <v>2E-3</v>
      </c>
      <c r="E58" s="20">
        <f t="shared" si="0"/>
        <v>-25.991557780577843</v>
      </c>
      <c r="F58" s="20">
        <f t="shared" si="1"/>
        <v>-26</v>
      </c>
      <c r="G58" s="20">
        <f t="shared" si="2"/>
        <v>2.8492000928963535E-3</v>
      </c>
      <c r="J58" s="20">
        <f>+G58</f>
        <v>2.8492000928963535E-3</v>
      </c>
      <c r="O58" s="20">
        <f t="shared" ca="1" si="3"/>
        <v>3.1977476243556591E-3</v>
      </c>
      <c r="Q58" s="26">
        <f t="shared" si="4"/>
        <v>39162.850000000093</v>
      </c>
    </row>
    <row r="59" spans="1:17" ht="12.95" customHeight="1" x14ac:dyDescent="0.2">
      <c r="A59" s="39" t="s">
        <v>46</v>
      </c>
      <c r="B59" s="40" t="s">
        <v>47</v>
      </c>
      <c r="C59" s="41">
        <v>54181.518000000156</v>
      </c>
      <c r="D59" s="42">
        <v>5.0000000000000001E-4</v>
      </c>
      <c r="E59" s="20">
        <f t="shared" si="0"/>
        <v>-25.493771448062112</v>
      </c>
      <c r="F59" s="20">
        <f t="shared" si="1"/>
        <v>-25.5</v>
      </c>
      <c r="G59" s="20">
        <f t="shared" si="2"/>
        <v>2.1021001521148719E-3</v>
      </c>
      <c r="J59" s="20">
        <f>+G59</f>
        <v>2.1021001521148719E-3</v>
      </c>
      <c r="O59" s="20">
        <f t="shared" ca="1" si="3"/>
        <v>3.1977319331324126E-3</v>
      </c>
      <c r="Q59" s="26">
        <f t="shared" si="4"/>
        <v>39163.018000000156</v>
      </c>
    </row>
    <row r="60" spans="1:17" ht="12.95" customHeight="1" x14ac:dyDescent="0.2">
      <c r="A60" s="39" t="s">
        <v>46</v>
      </c>
      <c r="B60" s="40" t="s">
        <v>48</v>
      </c>
      <c r="C60" s="41">
        <v>54183.37509999983</v>
      </c>
      <c r="D60" s="42">
        <v>5.9999999999999995E-4</v>
      </c>
      <c r="E60" s="20">
        <f t="shared" si="0"/>
        <v>-19.991158367085713</v>
      </c>
      <c r="F60" s="20">
        <f t="shared" si="1"/>
        <v>-20</v>
      </c>
      <c r="G60" s="20">
        <f t="shared" si="2"/>
        <v>2.9839998242096044E-3</v>
      </c>
      <c r="J60" s="20">
        <f>+G60</f>
        <v>2.9839998242096044E-3</v>
      </c>
      <c r="O60" s="20">
        <f t="shared" ca="1" si="3"/>
        <v>3.1975593296766974E-3</v>
      </c>
      <c r="Q60" s="26">
        <f t="shared" si="4"/>
        <v>39164.87509999983</v>
      </c>
    </row>
    <row r="61" spans="1:17" ht="12.95" customHeight="1" x14ac:dyDescent="0.2">
      <c r="A61" s="39" t="s">
        <v>46</v>
      </c>
      <c r="B61" s="40" t="s">
        <v>48</v>
      </c>
      <c r="C61" s="41">
        <v>54184.38730000006</v>
      </c>
      <c r="D61" s="42">
        <v>4.0000000000000002E-4</v>
      </c>
      <c r="E61" s="20">
        <f t="shared" si="0"/>
        <v>-16.991995714126869</v>
      </c>
      <c r="F61" s="20">
        <f t="shared" si="1"/>
        <v>-17</v>
      </c>
      <c r="G61" s="20">
        <f t="shared" si="2"/>
        <v>2.7014000588678755E-3</v>
      </c>
      <c r="J61" s="20">
        <f>+G61</f>
        <v>2.7014000588678755E-3</v>
      </c>
      <c r="O61" s="20">
        <f t="shared" ca="1" si="3"/>
        <v>3.1974651823372165E-3</v>
      </c>
      <c r="Q61" s="26">
        <f t="shared" si="4"/>
        <v>39165.88730000006</v>
      </c>
    </row>
    <row r="62" spans="1:17" ht="12.95" customHeight="1" x14ac:dyDescent="0.2">
      <c r="A62" s="39" t="s">
        <v>46</v>
      </c>
      <c r="B62" s="40" t="s">
        <v>47</v>
      </c>
      <c r="C62" s="41">
        <v>54184.55560000008</v>
      </c>
      <c r="D62" s="42">
        <v>8.0000000000000004E-4</v>
      </c>
      <c r="E62" s="20">
        <f t="shared" si="0"/>
        <v>-16.493320477576518</v>
      </c>
      <c r="F62" s="20">
        <f t="shared" si="1"/>
        <v>-16.5</v>
      </c>
      <c r="G62" s="20">
        <f t="shared" si="2"/>
        <v>2.2543000741279684E-3</v>
      </c>
      <c r="J62" s="20">
        <f>+G62</f>
        <v>2.2543000741279684E-3</v>
      </c>
      <c r="O62" s="20">
        <f t="shared" ca="1" si="3"/>
        <v>3.1974494911139696E-3</v>
      </c>
      <c r="Q62" s="26">
        <f t="shared" si="4"/>
        <v>39166.05560000008</v>
      </c>
    </row>
    <row r="63" spans="1:17" ht="12.95" customHeight="1" x14ac:dyDescent="0.2">
      <c r="A63" s="39" t="s">
        <v>46</v>
      </c>
      <c r="B63" s="40" t="s">
        <v>47</v>
      </c>
      <c r="C63" s="41">
        <v>54199.405100000091</v>
      </c>
      <c r="D63" s="42">
        <v>1.5E-3</v>
      </c>
      <c r="E63" s="20">
        <f t="shared" si="0"/>
        <v>27.505954176658058</v>
      </c>
      <c r="F63" s="20">
        <f t="shared" si="1"/>
        <v>27.5</v>
      </c>
      <c r="G63" s="20">
        <f t="shared" si="2"/>
        <v>2.0095000872970559E-3</v>
      </c>
      <c r="J63" s="20">
        <f>+G63</f>
        <v>2.0095000872970559E-3</v>
      </c>
      <c r="O63" s="20">
        <f t="shared" ca="1" si="3"/>
        <v>3.1960686634682489E-3</v>
      </c>
      <c r="Q63" s="26">
        <f t="shared" si="4"/>
        <v>39180.905100000091</v>
      </c>
    </row>
    <row r="64" spans="1:17" ht="12.95" customHeight="1" x14ac:dyDescent="0.2">
      <c r="A64" s="39" t="s">
        <v>46</v>
      </c>
      <c r="B64" s="40" t="s">
        <v>48</v>
      </c>
      <c r="C64" s="41">
        <v>54199.574299999978</v>
      </c>
      <c r="D64" s="42">
        <v>5.0000000000000001E-4</v>
      </c>
      <c r="E64" s="20">
        <f t="shared" si="0"/>
        <v>28.007296125312276</v>
      </c>
      <c r="F64" s="20">
        <f t="shared" si="1"/>
        <v>28</v>
      </c>
      <c r="G64" s="20">
        <f t="shared" si="2"/>
        <v>2.4623999779578298E-3</v>
      </c>
      <c r="J64" s="20">
        <f>+G64</f>
        <v>2.4623999779578298E-3</v>
      </c>
      <c r="O64" s="20">
        <f t="shared" ca="1" si="3"/>
        <v>3.1960529722450024E-3</v>
      </c>
      <c r="Q64" s="26">
        <f t="shared" si="4"/>
        <v>39181.074299999978</v>
      </c>
    </row>
    <row r="65" spans="1:17" ht="12.95" customHeight="1" x14ac:dyDescent="0.2">
      <c r="A65" s="39" t="s">
        <v>46</v>
      </c>
      <c r="B65" s="40" t="s">
        <v>48</v>
      </c>
      <c r="C65" s="41">
        <v>54201.262099999934</v>
      </c>
      <c r="D65" s="42">
        <v>5.9999999999999995E-4</v>
      </c>
      <c r="E65" s="20">
        <f t="shared" si="0"/>
        <v>33.008270956749499</v>
      </c>
      <c r="F65" s="20">
        <f t="shared" si="1"/>
        <v>33</v>
      </c>
      <c r="G65" s="20">
        <f t="shared" si="2"/>
        <v>2.791399929265026E-3</v>
      </c>
      <c r="J65" s="20">
        <f>+G65</f>
        <v>2.791399929265026E-3</v>
      </c>
      <c r="O65" s="20">
        <f t="shared" ca="1" si="3"/>
        <v>3.1958960600125342E-3</v>
      </c>
      <c r="Q65" s="26">
        <f t="shared" si="4"/>
        <v>39182.762099999934</v>
      </c>
    </row>
    <row r="66" spans="1:17" ht="12.95" customHeight="1" x14ac:dyDescent="0.2">
      <c r="A66" s="39" t="s">
        <v>46</v>
      </c>
      <c r="B66" s="40" t="s">
        <v>48</v>
      </c>
      <c r="C66" s="41">
        <v>54203.287000000011</v>
      </c>
      <c r="D66" s="42">
        <v>5.0000000000000001E-4</v>
      </c>
      <c r="E66" s="20">
        <f t="shared" si="0"/>
        <v>39.008077768471722</v>
      </c>
      <c r="F66" s="20">
        <f t="shared" si="1"/>
        <v>39</v>
      </c>
      <c r="G66" s="20">
        <f t="shared" si="2"/>
        <v>2.7262000076007098E-3</v>
      </c>
      <c r="J66" s="20">
        <f>+G66</f>
        <v>2.7262000076007098E-3</v>
      </c>
      <c r="O66" s="20">
        <f t="shared" ca="1" si="3"/>
        <v>3.195707765333572E-3</v>
      </c>
      <c r="Q66" s="26">
        <f t="shared" si="4"/>
        <v>39184.787000000011</v>
      </c>
    </row>
    <row r="67" spans="1:17" ht="12.95" customHeight="1" x14ac:dyDescent="0.2">
      <c r="A67" s="39" t="s">
        <v>46</v>
      </c>
      <c r="B67" s="40" t="s">
        <v>48</v>
      </c>
      <c r="C67" s="41">
        <v>54205.313599999994</v>
      </c>
      <c r="D67" s="42">
        <v>4.0000000000000002E-4</v>
      </c>
      <c r="E67" s="20">
        <f t="shared" si="0"/>
        <v>45.012921703516717</v>
      </c>
      <c r="F67" s="20">
        <f t="shared" si="1"/>
        <v>45</v>
      </c>
      <c r="G67" s="20">
        <f t="shared" si="2"/>
        <v>4.3609999920590781E-3</v>
      </c>
      <c r="J67" s="20">
        <f>+G67</f>
        <v>4.3609999920590781E-3</v>
      </c>
      <c r="O67" s="20">
        <f t="shared" ca="1" si="3"/>
        <v>3.1955194706546103E-3</v>
      </c>
      <c r="Q67" s="26">
        <f t="shared" si="4"/>
        <v>39186.813599999994</v>
      </c>
    </row>
    <row r="68" spans="1:17" ht="12.95" customHeight="1" x14ac:dyDescent="0.2">
      <c r="A68" s="39" t="s">
        <v>46</v>
      </c>
      <c r="B68" s="40" t="s">
        <v>47</v>
      </c>
      <c r="C68" s="41">
        <v>54205.480899999849</v>
      </c>
      <c r="D68" s="42">
        <v>8.0000000000000004E-4</v>
      </c>
      <c r="E68" s="20">
        <f t="shared" si="0"/>
        <v>45.50863392569849</v>
      </c>
      <c r="F68" s="20">
        <f t="shared" si="1"/>
        <v>45.5</v>
      </c>
      <c r="G68" s="20">
        <f t="shared" si="2"/>
        <v>2.9138998434063978E-3</v>
      </c>
      <c r="J68" s="20">
        <f>+G68</f>
        <v>2.9138998434063978E-3</v>
      </c>
      <c r="O68" s="20">
        <f t="shared" ca="1" si="3"/>
        <v>3.1955037794313633E-3</v>
      </c>
      <c r="Q68" s="26">
        <f t="shared" si="4"/>
        <v>39186.980899999849</v>
      </c>
    </row>
    <row r="69" spans="1:17" ht="12.95" customHeight="1" x14ac:dyDescent="0.2">
      <c r="A69" s="39" t="s">
        <v>46</v>
      </c>
      <c r="B69" s="40" t="s">
        <v>48</v>
      </c>
      <c r="C69" s="41">
        <v>54206.32480000006</v>
      </c>
      <c r="D69" s="42">
        <v>6.9999999999999999E-4</v>
      </c>
      <c r="E69" s="20">
        <f t="shared" si="0"/>
        <v>48.00912134210698</v>
      </c>
      <c r="F69" s="20">
        <f t="shared" si="1"/>
        <v>48</v>
      </c>
      <c r="G69" s="20">
        <f t="shared" si="2"/>
        <v>3.0784000555286184E-3</v>
      </c>
      <c r="J69" s="20">
        <f>+G69</f>
        <v>3.0784000555286184E-3</v>
      </c>
      <c r="O69" s="20">
        <f t="shared" ca="1" si="3"/>
        <v>3.1954253233151294E-3</v>
      </c>
      <c r="Q69" s="26">
        <f t="shared" si="4"/>
        <v>39187.82480000006</v>
      </c>
    </row>
    <row r="70" spans="1:17" ht="12.95" customHeight="1" x14ac:dyDescent="0.2">
      <c r="A70" s="39" t="s">
        <v>46</v>
      </c>
      <c r="B70" s="40" t="s">
        <v>48</v>
      </c>
      <c r="C70" s="41">
        <v>54207.337600000203</v>
      </c>
      <c r="D70" s="42">
        <v>5.9999999999999995E-4</v>
      </c>
      <c r="E70" s="20">
        <f t="shared" si="0"/>
        <v>51.010061803135066</v>
      </c>
      <c r="F70" s="20">
        <f t="shared" si="1"/>
        <v>51</v>
      </c>
      <c r="G70" s="20">
        <f t="shared" si="2"/>
        <v>3.3958002022700384E-3</v>
      </c>
      <c r="J70" s="20">
        <f>+G70</f>
        <v>3.3958002022700384E-3</v>
      </c>
      <c r="O70" s="20">
        <f t="shared" ca="1" si="3"/>
        <v>3.1953311759756482E-3</v>
      </c>
      <c r="Q70" s="26">
        <f t="shared" si="4"/>
        <v>39188.837600000203</v>
      </c>
    </row>
    <row r="71" spans="1:17" ht="12.95" customHeight="1" x14ac:dyDescent="0.2">
      <c r="A71" s="39" t="s">
        <v>46</v>
      </c>
      <c r="B71" s="40" t="s">
        <v>47</v>
      </c>
      <c r="C71" s="41">
        <v>54207.50689999992</v>
      </c>
      <c r="D71" s="42">
        <v>5.9999999999999995E-4</v>
      </c>
      <c r="E71" s="20">
        <f t="shared" si="0"/>
        <v>51.511700052674243</v>
      </c>
      <c r="F71" s="20">
        <f t="shared" si="1"/>
        <v>51.5</v>
      </c>
      <c r="G71" s="20">
        <f t="shared" si="2"/>
        <v>3.9486999157816172E-3</v>
      </c>
      <c r="J71" s="20">
        <f>+G71</f>
        <v>3.9486999157816172E-3</v>
      </c>
      <c r="O71" s="20">
        <f t="shared" ca="1" si="3"/>
        <v>3.1953154847524016E-3</v>
      </c>
      <c r="Q71" s="26">
        <f t="shared" si="4"/>
        <v>39189.00689999992</v>
      </c>
    </row>
    <row r="72" spans="1:17" ht="12.95" customHeight="1" x14ac:dyDescent="0.2">
      <c r="A72" s="39" t="s">
        <v>46</v>
      </c>
      <c r="B72" s="40" t="s">
        <v>48</v>
      </c>
      <c r="C72" s="41">
        <v>54208.350200000219</v>
      </c>
      <c r="D72" s="42">
        <v>5.0000000000000001E-4</v>
      </c>
      <c r="E72" s="20">
        <f t="shared" si="0"/>
        <v>54.01040966101349</v>
      </c>
      <c r="F72" s="20">
        <f t="shared" si="1"/>
        <v>54</v>
      </c>
      <c r="G72" s="20">
        <f t="shared" si="2"/>
        <v>3.5132002158206888E-3</v>
      </c>
      <c r="J72" s="20">
        <f>+G72</f>
        <v>3.5132002158206888E-3</v>
      </c>
      <c r="O72" s="20">
        <f t="shared" ca="1" si="3"/>
        <v>3.1952370286361673E-3</v>
      </c>
      <c r="Q72" s="26">
        <f t="shared" si="4"/>
        <v>39189.850200000219</v>
      </c>
    </row>
    <row r="73" spans="1:17" ht="12.95" customHeight="1" x14ac:dyDescent="0.2">
      <c r="A73" s="39" t="s">
        <v>46</v>
      </c>
      <c r="B73" s="40" t="s">
        <v>47</v>
      </c>
      <c r="C73" s="41">
        <v>54212.233299999963</v>
      </c>
      <c r="D73" s="42">
        <v>5.9999999999999995E-4</v>
      </c>
      <c r="E73" s="20">
        <f t="shared" si="0"/>
        <v>65.516088868965639</v>
      </c>
      <c r="F73" s="20">
        <f t="shared" si="1"/>
        <v>65.5</v>
      </c>
      <c r="G73" s="20">
        <f t="shared" si="2"/>
        <v>5.4298999602906406E-3</v>
      </c>
      <c r="J73" s="20">
        <f>+G73</f>
        <v>5.4298999602906406E-3</v>
      </c>
      <c r="O73" s="20">
        <f t="shared" ca="1" si="3"/>
        <v>3.1948761305014904E-3</v>
      </c>
      <c r="Q73" s="26">
        <f t="shared" si="4"/>
        <v>39193.733299999963</v>
      </c>
    </row>
    <row r="74" spans="1:17" ht="12.95" customHeight="1" x14ac:dyDescent="0.2">
      <c r="A74" s="39" t="s">
        <v>46</v>
      </c>
      <c r="B74" s="40" t="s">
        <v>48</v>
      </c>
      <c r="C74" s="41">
        <v>54212.400200000033</v>
      </c>
      <c r="D74" s="42">
        <v>2.9999999999999997E-4</v>
      </c>
      <c r="E74" s="20">
        <f t="shared" si="0"/>
        <v>66.010615886227839</v>
      </c>
      <c r="F74" s="20">
        <f t="shared" si="1"/>
        <v>66</v>
      </c>
      <c r="G74" s="20">
        <f t="shared" si="2"/>
        <v>3.5828000327455811E-3</v>
      </c>
      <c r="J74" s="20">
        <f>+G74</f>
        <v>3.5828000327455811E-3</v>
      </c>
      <c r="O74" s="20">
        <f t="shared" ca="1" si="3"/>
        <v>3.1948604392782434E-3</v>
      </c>
      <c r="Q74" s="26">
        <f t="shared" si="4"/>
        <v>39193.900200000033</v>
      </c>
    </row>
    <row r="75" spans="1:17" ht="12.95" customHeight="1" x14ac:dyDescent="0.2">
      <c r="A75" s="39" t="s">
        <v>46</v>
      </c>
      <c r="B75" s="40" t="s">
        <v>47</v>
      </c>
      <c r="C75" s="41">
        <v>54213.242699999828</v>
      </c>
      <c r="D75" s="42">
        <v>5.9999999999999995E-4</v>
      </c>
      <c r="E75" s="20">
        <f t="shared" si="0"/>
        <v>68.506955081968414</v>
      </c>
      <c r="F75" s="20">
        <f t="shared" si="1"/>
        <v>68.5</v>
      </c>
      <c r="G75" s="20">
        <f t="shared" si="2"/>
        <v>2.3472998218494467E-3</v>
      </c>
      <c r="J75" s="20">
        <f>+G75</f>
        <v>2.3472998218494467E-3</v>
      </c>
      <c r="O75" s="20">
        <f t="shared" ca="1" si="3"/>
        <v>3.1947819831620095E-3</v>
      </c>
      <c r="Q75" s="26">
        <f t="shared" si="4"/>
        <v>39194.742699999828</v>
      </c>
    </row>
    <row r="76" spans="1:17" ht="12.95" customHeight="1" x14ac:dyDescent="0.2">
      <c r="A76" s="39" t="s">
        <v>46</v>
      </c>
      <c r="B76" s="40" t="s">
        <v>48</v>
      </c>
      <c r="C76" s="41">
        <v>54213.410900000017</v>
      </c>
      <c r="D76" s="42">
        <v>5.9999999999999995E-4</v>
      </c>
      <c r="E76" s="20">
        <f t="shared" si="0"/>
        <v>69.005334017633814</v>
      </c>
      <c r="F76" s="20">
        <f t="shared" si="1"/>
        <v>69</v>
      </c>
      <c r="G76" s="20">
        <f t="shared" si="2"/>
        <v>1.8002000142587349E-3</v>
      </c>
      <c r="J76" s="20">
        <f>+G76</f>
        <v>1.8002000142587349E-3</v>
      </c>
      <c r="O76" s="20">
        <f t="shared" ca="1" si="3"/>
        <v>3.1947662919387626E-3</v>
      </c>
      <c r="Q76" s="26">
        <f t="shared" si="4"/>
        <v>39194.910900000017</v>
      </c>
    </row>
    <row r="77" spans="1:17" ht="12.95" customHeight="1" x14ac:dyDescent="0.2">
      <c r="A77" s="39" t="s">
        <v>46</v>
      </c>
      <c r="B77" s="40" t="s">
        <v>47</v>
      </c>
      <c r="C77" s="41">
        <v>54214.253699999768</v>
      </c>
      <c r="D77" s="42">
        <v>8.0000000000000004E-4</v>
      </c>
      <c r="E77" s="20">
        <f t="shared" si="0"/>
        <v>71.502562117408999</v>
      </c>
      <c r="F77" s="20">
        <f t="shared" si="1"/>
        <v>71.5</v>
      </c>
      <c r="G77" s="20">
        <f t="shared" si="2"/>
        <v>8.646997666801326E-4</v>
      </c>
      <c r="J77" s="20">
        <f>+G77</f>
        <v>8.646997666801326E-4</v>
      </c>
      <c r="O77" s="20">
        <f t="shared" ca="1" si="3"/>
        <v>3.1946878358225287E-3</v>
      </c>
      <c r="Q77" s="26">
        <f t="shared" si="4"/>
        <v>39195.753699999768</v>
      </c>
    </row>
    <row r="78" spans="1:17" ht="12.95" customHeight="1" x14ac:dyDescent="0.2">
      <c r="A78" s="39" t="s">
        <v>46</v>
      </c>
      <c r="B78" s="40" t="s">
        <v>48</v>
      </c>
      <c r="C78" s="41">
        <v>54214.425499999896</v>
      </c>
      <c r="D78" s="42">
        <v>4.0000000000000002E-4</v>
      </c>
      <c r="E78" s="20">
        <f t="shared" si="0"/>
        <v>72.011607902869628</v>
      </c>
      <c r="F78" s="20">
        <f t="shared" si="1"/>
        <v>72</v>
      </c>
      <c r="G78" s="20">
        <f t="shared" si="2"/>
        <v>3.9175998899736442E-3</v>
      </c>
      <c r="J78" s="20">
        <f>+G78</f>
        <v>3.9175998899736442E-3</v>
      </c>
      <c r="O78" s="20">
        <f t="shared" ca="1" si="3"/>
        <v>3.1946721445992817E-3</v>
      </c>
      <c r="Q78" s="26">
        <f t="shared" si="4"/>
        <v>39195.925499999896</v>
      </c>
    </row>
    <row r="79" spans="1:17" ht="12.95" customHeight="1" x14ac:dyDescent="0.2">
      <c r="A79" s="39" t="s">
        <v>46</v>
      </c>
      <c r="B79" s="40" t="s">
        <v>48</v>
      </c>
      <c r="C79" s="41">
        <v>54215.437200000044</v>
      </c>
      <c r="D79" s="42">
        <v>4.0000000000000002E-4</v>
      </c>
      <c r="E79" s="20">
        <f t="shared" si="0"/>
        <v>75.009289048644177</v>
      </c>
      <c r="F79" s="20">
        <f t="shared" si="1"/>
        <v>75</v>
      </c>
      <c r="G79" s="20">
        <f t="shared" si="2"/>
        <v>3.1350000426755287E-3</v>
      </c>
      <c r="J79" s="20">
        <f>+G79</f>
        <v>3.1350000426755287E-3</v>
      </c>
      <c r="O79" s="20">
        <f t="shared" ca="1" si="3"/>
        <v>3.1945779972598009E-3</v>
      </c>
      <c r="Q79" s="26">
        <f t="shared" si="4"/>
        <v>39196.937200000044</v>
      </c>
    </row>
    <row r="80" spans="1:17" ht="12.95" customHeight="1" x14ac:dyDescent="0.2">
      <c r="A80" s="39" t="s">
        <v>46</v>
      </c>
      <c r="B80" s="40" t="s">
        <v>47</v>
      </c>
      <c r="C80" s="41">
        <v>54216.281700000167</v>
      </c>
      <c r="D80" s="42">
        <v>1.1000000000000001E-3</v>
      </c>
      <c r="E80" s="20">
        <f t="shared" si="0"/>
        <v>77.511554273121916</v>
      </c>
      <c r="F80" s="20">
        <f t="shared" si="1"/>
        <v>77.5</v>
      </c>
      <c r="G80" s="20">
        <f t="shared" si="2"/>
        <v>3.8995001668808982E-3</v>
      </c>
      <c r="J80" s="20">
        <f>+G80</f>
        <v>3.8995001668808982E-3</v>
      </c>
      <c r="O80" s="20">
        <f t="shared" ca="1" si="3"/>
        <v>3.1944995411435665E-3</v>
      </c>
      <c r="Q80" s="26">
        <f t="shared" si="4"/>
        <v>39197.781700000167</v>
      </c>
    </row>
    <row r="81" spans="1:17" ht="12.95" customHeight="1" x14ac:dyDescent="0.2">
      <c r="A81" s="39" t="s">
        <v>46</v>
      </c>
      <c r="B81" s="40" t="s">
        <v>48</v>
      </c>
      <c r="C81" s="41">
        <v>54216.450199999847</v>
      </c>
      <c r="D81" s="42">
        <v>6.9999999999999999E-4</v>
      </c>
      <c r="E81" s="20">
        <f t="shared" si="0"/>
        <v>78.010822111442181</v>
      </c>
      <c r="F81" s="20">
        <f t="shared" si="1"/>
        <v>78</v>
      </c>
      <c r="G81" s="20">
        <f t="shared" si="2"/>
        <v>3.6523998423945159E-3</v>
      </c>
      <c r="J81" s="20">
        <f>+G81</f>
        <v>3.6523998423945159E-3</v>
      </c>
      <c r="O81" s="20">
        <f t="shared" ca="1" si="3"/>
        <v>3.19448384992032E-3</v>
      </c>
      <c r="Q81" s="26">
        <f t="shared" si="4"/>
        <v>39197.950199999847</v>
      </c>
    </row>
    <row r="82" spans="1:17" ht="12.95" customHeight="1" x14ac:dyDescent="0.2">
      <c r="A82" s="39" t="s">
        <v>46</v>
      </c>
      <c r="B82" s="40" t="s">
        <v>48</v>
      </c>
      <c r="C82" s="41">
        <v>54226.236099999864</v>
      </c>
      <c r="D82" s="42">
        <v>8.9999999999999998E-4</v>
      </c>
      <c r="E82" s="20">
        <f t="shared" si="0"/>
        <v>107.00657966821541</v>
      </c>
      <c r="F82" s="20">
        <f t="shared" si="1"/>
        <v>107</v>
      </c>
      <c r="G82" s="20">
        <f t="shared" si="2"/>
        <v>2.2205998611752875E-3</v>
      </c>
      <c r="J82" s="20">
        <f>+G82</f>
        <v>2.2205998611752875E-3</v>
      </c>
      <c r="O82" s="20">
        <f t="shared" ca="1" si="3"/>
        <v>3.1935737589720041E-3</v>
      </c>
      <c r="Q82" s="26">
        <f t="shared" si="4"/>
        <v>39207.736099999864</v>
      </c>
    </row>
    <row r="83" spans="1:17" ht="12.95" customHeight="1" x14ac:dyDescent="0.2">
      <c r="A83" s="39" t="s">
        <v>46</v>
      </c>
      <c r="B83" s="40" t="s">
        <v>47</v>
      </c>
      <c r="C83" s="41">
        <v>54230.456400000025</v>
      </c>
      <c r="D83" s="42">
        <v>1.5E-3</v>
      </c>
      <c r="E83" s="20">
        <f t="shared" si="0"/>
        <v>119.51138715871727</v>
      </c>
      <c r="F83" s="20">
        <f t="shared" si="1"/>
        <v>119.5</v>
      </c>
      <c r="G83" s="20">
        <f t="shared" si="2"/>
        <v>3.8431000211858191E-3</v>
      </c>
      <c r="J83" s="20">
        <f>+G83</f>
        <v>3.8431000211858191E-3</v>
      </c>
      <c r="O83" s="20">
        <f t="shared" ca="1" si="3"/>
        <v>3.1931814783908333E-3</v>
      </c>
      <c r="Q83" s="26">
        <f t="shared" si="4"/>
        <v>39211.956400000025</v>
      </c>
    </row>
    <row r="84" spans="1:17" ht="12.95" customHeight="1" x14ac:dyDescent="0.2">
      <c r="A84" s="39" t="s">
        <v>46</v>
      </c>
      <c r="B84" s="40" t="s">
        <v>48</v>
      </c>
      <c r="C84" s="41">
        <v>54231.298500000034</v>
      </c>
      <c r="D84" s="42">
        <v>5.9999999999999995E-4</v>
      </c>
      <c r="E84" s="20">
        <f t="shared" si="0"/>
        <v>122.00654114953826</v>
      </c>
      <c r="F84" s="20">
        <f t="shared" si="1"/>
        <v>122</v>
      </c>
      <c r="G84" s="20">
        <f t="shared" si="2"/>
        <v>2.2076000313973054E-3</v>
      </c>
      <c r="J84" s="20">
        <f>+G84</f>
        <v>2.2076000313973054E-3</v>
      </c>
      <c r="O84" s="20">
        <f t="shared" ca="1" si="3"/>
        <v>3.1931030222745994E-3</v>
      </c>
      <c r="Q84" s="26">
        <f t="shared" si="4"/>
        <v>39212.798500000034</v>
      </c>
    </row>
    <row r="85" spans="1:17" ht="12.95" customHeight="1" x14ac:dyDescent="0.2">
      <c r="A85" s="39" t="s">
        <v>46</v>
      </c>
      <c r="B85" s="40" t="s">
        <v>47</v>
      </c>
      <c r="C85" s="41">
        <v>54231.470199999865</v>
      </c>
      <c r="D85" s="42">
        <v>1E-3</v>
      </c>
      <c r="E85" s="20">
        <f t="shared" si="0"/>
        <v>122.51529063273418</v>
      </c>
      <c r="F85" s="20">
        <f t="shared" si="1"/>
        <v>122.5</v>
      </c>
      <c r="G85" s="20">
        <f t="shared" si="2"/>
        <v>5.1604998589027673E-3</v>
      </c>
      <c r="J85" s="20">
        <f>+G85</f>
        <v>5.1604998589027673E-3</v>
      </c>
      <c r="O85" s="20">
        <f t="shared" ca="1" si="3"/>
        <v>3.1930873310513524E-3</v>
      </c>
      <c r="Q85" s="26">
        <f t="shared" si="4"/>
        <v>39212.970199999865</v>
      </c>
    </row>
    <row r="86" spans="1:17" ht="12.95" customHeight="1" x14ac:dyDescent="0.2">
      <c r="A86" s="39" t="s">
        <v>46</v>
      </c>
      <c r="B86" s="40" t="s">
        <v>48</v>
      </c>
      <c r="C86" s="41">
        <v>54232.313099999912</v>
      </c>
      <c r="D86" s="42">
        <v>5.0000000000000001E-4</v>
      </c>
      <c r="E86" s="20">
        <f t="shared" ref="E86:E149" si="5">+(C86-C$7)/C$8</f>
        <v>125.01281503477409</v>
      </c>
      <c r="F86" s="20">
        <f t="shared" ref="F86:F149" si="6">ROUND(2*E86,0)/2</f>
        <v>125</v>
      </c>
      <c r="G86" s="20">
        <f t="shared" ref="G86:G149" si="7">+C86-(C$7+F86*C$8)</f>
        <v>4.3249999071122147E-3</v>
      </c>
      <c r="J86" s="20">
        <f>+G86</f>
        <v>4.3249999071122147E-3</v>
      </c>
      <c r="O86" s="20">
        <f t="shared" ref="O86:O149" ca="1" si="8">+C$11+C$12*$F86</f>
        <v>3.1930088749351185E-3</v>
      </c>
      <c r="Q86" s="26">
        <f t="shared" ref="Q86:Q149" si="9">+C86-15018.5</f>
        <v>39213.813099999912</v>
      </c>
    </row>
    <row r="87" spans="1:17" ht="12.95" customHeight="1" x14ac:dyDescent="0.2">
      <c r="A87" s="39" t="s">
        <v>46</v>
      </c>
      <c r="B87" s="40" t="s">
        <v>48</v>
      </c>
      <c r="C87" s="41">
        <v>54233.324099999852</v>
      </c>
      <c r="D87" s="42">
        <v>5.9999999999999995E-4</v>
      </c>
      <c r="E87" s="20">
        <f t="shared" si="5"/>
        <v>128.00842207021469</v>
      </c>
      <c r="F87" s="20">
        <f t="shared" si="6"/>
        <v>128</v>
      </c>
      <c r="G87" s="20">
        <f t="shared" si="7"/>
        <v>2.8423998519429006E-3</v>
      </c>
      <c r="J87" s="20">
        <f>+G87</f>
        <v>2.8423998519429006E-3</v>
      </c>
      <c r="O87" s="20">
        <f t="shared" ca="1" si="8"/>
        <v>3.1929147275956372E-3</v>
      </c>
      <c r="Q87" s="26">
        <f t="shared" si="9"/>
        <v>39214.824099999852</v>
      </c>
    </row>
    <row r="88" spans="1:17" ht="12.95" customHeight="1" x14ac:dyDescent="0.2">
      <c r="A88" s="39" t="s">
        <v>46</v>
      </c>
      <c r="B88" s="40" t="s">
        <v>48</v>
      </c>
      <c r="C88" s="41">
        <v>54238.38860000018</v>
      </c>
      <c r="D88" s="42">
        <v>4.0000000000000002E-4</v>
      </c>
      <c r="E88" s="20">
        <f t="shared" si="5"/>
        <v>143.01460588115967</v>
      </c>
      <c r="F88" s="20">
        <f t="shared" si="6"/>
        <v>143</v>
      </c>
      <c r="G88" s="20">
        <f t="shared" si="7"/>
        <v>4.9294001801172271E-3</v>
      </c>
      <c r="J88" s="20">
        <f>+G88</f>
        <v>4.9294001801172271E-3</v>
      </c>
      <c r="O88" s="20">
        <f t="shared" ca="1" si="8"/>
        <v>3.1924439908982325E-3</v>
      </c>
      <c r="Q88" s="26">
        <f t="shared" si="9"/>
        <v>39219.88860000018</v>
      </c>
    </row>
    <row r="89" spans="1:17" ht="12.95" customHeight="1" x14ac:dyDescent="0.2">
      <c r="A89" s="39" t="s">
        <v>46</v>
      </c>
      <c r="B89" s="40" t="s">
        <v>47</v>
      </c>
      <c r="C89" s="41">
        <v>54239.231800000183</v>
      </c>
      <c r="D89" s="42">
        <v>2.9999999999999997E-4</v>
      </c>
      <c r="E89" s="20">
        <f t="shared" si="5"/>
        <v>145.51301918723419</v>
      </c>
      <c r="F89" s="20">
        <f t="shared" si="6"/>
        <v>145.5</v>
      </c>
      <c r="G89" s="20">
        <f t="shared" si="7"/>
        <v>4.3939001770922914E-3</v>
      </c>
      <c r="J89" s="20">
        <f>+G89</f>
        <v>4.3939001770922914E-3</v>
      </c>
      <c r="O89" s="20">
        <f t="shared" ca="1" si="8"/>
        <v>3.1923655347819986E-3</v>
      </c>
      <c r="Q89" s="26">
        <f t="shared" si="9"/>
        <v>39220.731800000183</v>
      </c>
    </row>
    <row r="90" spans="1:17" ht="12.95" customHeight="1" x14ac:dyDescent="0.2">
      <c r="A90" s="39" t="s">
        <v>46</v>
      </c>
      <c r="B90" s="40" t="s">
        <v>48</v>
      </c>
      <c r="C90" s="41">
        <v>54239.398000000045</v>
      </c>
      <c r="D90" s="42">
        <v>5.0000000000000001E-4</v>
      </c>
      <c r="E90" s="20">
        <f t="shared" si="5"/>
        <v>146.00547209416243</v>
      </c>
      <c r="F90" s="20">
        <f t="shared" si="6"/>
        <v>146</v>
      </c>
      <c r="G90" s="20">
        <f t="shared" si="7"/>
        <v>1.8468000416760333E-3</v>
      </c>
      <c r="J90" s="20">
        <f>+G90</f>
        <v>1.8468000416760333E-3</v>
      </c>
      <c r="O90" s="20">
        <f t="shared" ca="1" si="8"/>
        <v>3.1923498435587516E-3</v>
      </c>
      <c r="Q90" s="26">
        <f t="shared" si="9"/>
        <v>39220.898000000045</v>
      </c>
    </row>
    <row r="91" spans="1:17" ht="12.95" customHeight="1" x14ac:dyDescent="0.2">
      <c r="A91" s="39" t="s">
        <v>46</v>
      </c>
      <c r="B91" s="40" t="s">
        <v>47</v>
      </c>
      <c r="C91" s="41">
        <v>54265.218100000173</v>
      </c>
      <c r="D91" s="42">
        <v>4.0000000000000002E-4</v>
      </c>
      <c r="E91" s="20">
        <f t="shared" si="5"/>
        <v>222.5107868525439</v>
      </c>
      <c r="F91" s="20">
        <f t="shared" si="6"/>
        <v>222.5</v>
      </c>
      <c r="G91" s="20">
        <f t="shared" si="7"/>
        <v>3.6405001665116288E-3</v>
      </c>
      <c r="J91" s="20">
        <f>+G91</f>
        <v>3.6405001665116288E-3</v>
      </c>
      <c r="O91" s="20">
        <f t="shared" ca="1" si="8"/>
        <v>3.1899490864019876E-3</v>
      </c>
      <c r="Q91" s="26">
        <f t="shared" si="9"/>
        <v>39246.718100000173</v>
      </c>
    </row>
    <row r="92" spans="1:17" ht="12.95" customHeight="1" x14ac:dyDescent="0.2">
      <c r="A92" s="39" t="s">
        <v>46</v>
      </c>
      <c r="B92" s="40" t="s">
        <v>48</v>
      </c>
      <c r="C92" s="41">
        <v>54265.386899999809</v>
      </c>
      <c r="D92" s="42">
        <v>6.9999999999999999E-4</v>
      </c>
      <c r="E92" s="20">
        <f t="shared" si="5"/>
        <v>223.01094359489878</v>
      </c>
      <c r="F92" s="20">
        <f t="shared" si="6"/>
        <v>223</v>
      </c>
      <c r="G92" s="20">
        <f t="shared" si="7"/>
        <v>3.6933998053427786E-3</v>
      </c>
      <c r="J92" s="20">
        <f>+G92</f>
        <v>3.6933998053427786E-3</v>
      </c>
      <c r="O92" s="20">
        <f t="shared" ca="1" si="8"/>
        <v>3.1899333951787407E-3</v>
      </c>
      <c r="Q92" s="26">
        <f t="shared" si="9"/>
        <v>39246.886899999809</v>
      </c>
    </row>
    <row r="93" spans="1:17" ht="12.95" customHeight="1" x14ac:dyDescent="0.2">
      <c r="A93" s="39" t="s">
        <v>46</v>
      </c>
      <c r="B93" s="40" t="s">
        <v>47</v>
      </c>
      <c r="C93" s="41">
        <v>54266.231099999975</v>
      </c>
      <c r="D93" s="42">
        <v>4.0000000000000002E-4</v>
      </c>
      <c r="E93" s="20">
        <f t="shared" si="5"/>
        <v>225.51231991534189</v>
      </c>
      <c r="F93" s="20">
        <f t="shared" si="6"/>
        <v>225.5</v>
      </c>
      <c r="G93" s="20">
        <f t="shared" si="7"/>
        <v>4.1578999735065736E-3</v>
      </c>
      <c r="J93" s="20">
        <f>+G93</f>
        <v>4.1578999735065736E-3</v>
      </c>
      <c r="O93" s="20">
        <f t="shared" ca="1" si="8"/>
        <v>3.1898549390625068E-3</v>
      </c>
      <c r="Q93" s="26">
        <f t="shared" si="9"/>
        <v>39247.731099999975</v>
      </c>
    </row>
    <row r="94" spans="1:17" ht="12.95" customHeight="1" x14ac:dyDescent="0.2">
      <c r="A94" s="39" t="s">
        <v>46</v>
      </c>
      <c r="B94" s="40" t="s">
        <v>47</v>
      </c>
      <c r="C94" s="41">
        <v>54267.24310000008</v>
      </c>
      <c r="D94" s="42">
        <v>6.9999999999999999E-4</v>
      </c>
      <c r="E94" s="20">
        <f t="shared" si="5"/>
        <v>228.51088996515108</v>
      </c>
      <c r="F94" s="20">
        <f t="shared" si="6"/>
        <v>228.5</v>
      </c>
      <c r="G94" s="20">
        <f t="shared" si="7"/>
        <v>3.675300074974075E-3</v>
      </c>
      <c r="J94" s="20">
        <f>+G94</f>
        <v>3.675300074974075E-3</v>
      </c>
      <c r="O94" s="20">
        <f t="shared" ca="1" si="8"/>
        <v>3.1897607917230259E-3</v>
      </c>
      <c r="Q94" s="26">
        <f t="shared" si="9"/>
        <v>39248.74310000008</v>
      </c>
    </row>
    <row r="95" spans="1:17" ht="12.95" customHeight="1" x14ac:dyDescent="0.2">
      <c r="A95" s="39" t="s">
        <v>46</v>
      </c>
      <c r="B95" s="40" t="s">
        <v>47</v>
      </c>
      <c r="C95" s="41">
        <v>54270.281099999789</v>
      </c>
      <c r="D95" s="42">
        <v>8.0000000000000004E-4</v>
      </c>
      <c r="E95" s="20">
        <f t="shared" si="5"/>
        <v>237.51252614055625</v>
      </c>
      <c r="F95" s="20">
        <f t="shared" si="6"/>
        <v>237.5</v>
      </c>
      <c r="G95" s="20">
        <f t="shared" si="7"/>
        <v>4.2274997831555083E-3</v>
      </c>
      <c r="J95" s="20">
        <f>+G95</f>
        <v>4.2274997831555083E-3</v>
      </c>
      <c r="O95" s="20">
        <f t="shared" ca="1" si="8"/>
        <v>3.1894783497045829E-3</v>
      </c>
      <c r="Q95" s="26">
        <f t="shared" si="9"/>
        <v>39251.781099999789</v>
      </c>
    </row>
    <row r="96" spans="1:17" ht="12.95" customHeight="1" x14ac:dyDescent="0.2">
      <c r="A96" s="39" t="s">
        <v>46</v>
      </c>
      <c r="B96" s="40" t="s">
        <v>47</v>
      </c>
      <c r="C96" s="41">
        <v>54271.292499999981</v>
      </c>
      <c r="D96" s="42">
        <v>8.9999999999999998E-4</v>
      </c>
      <c r="E96" s="20">
        <f t="shared" si="5"/>
        <v>240.50931838229619</v>
      </c>
      <c r="F96" s="20">
        <f t="shared" si="6"/>
        <v>240.5</v>
      </c>
      <c r="G96" s="20">
        <f t="shared" si="7"/>
        <v>3.1448999798158184E-3</v>
      </c>
      <c r="J96" s="20">
        <f>+G96</f>
        <v>3.1448999798158184E-3</v>
      </c>
      <c r="O96" s="20">
        <f t="shared" ca="1" si="8"/>
        <v>3.1893842023651021E-3</v>
      </c>
      <c r="Q96" s="26">
        <f t="shared" si="9"/>
        <v>39252.792499999981</v>
      </c>
    </row>
    <row r="97" spans="1:17" ht="12.95" customHeight="1" x14ac:dyDescent="0.2">
      <c r="A97" s="39" t="s">
        <v>46</v>
      </c>
      <c r="B97" s="40" t="s">
        <v>47</v>
      </c>
      <c r="C97" s="41">
        <v>54272.305900000036</v>
      </c>
      <c r="D97" s="42">
        <v>5.9999999999999995E-4</v>
      </c>
      <c r="E97" s="20">
        <f t="shared" si="5"/>
        <v>243.51203665139352</v>
      </c>
      <c r="F97" s="20">
        <f t="shared" si="6"/>
        <v>243.5</v>
      </c>
      <c r="G97" s="20">
        <f t="shared" si="7"/>
        <v>4.0623000313644297E-3</v>
      </c>
      <c r="J97" s="20">
        <f>+G97</f>
        <v>4.0623000313644297E-3</v>
      </c>
      <c r="O97" s="20">
        <f t="shared" ca="1" si="8"/>
        <v>3.1892900550256212E-3</v>
      </c>
      <c r="Q97" s="26">
        <f t="shared" si="9"/>
        <v>39253.805900000036</v>
      </c>
    </row>
    <row r="98" spans="1:17" ht="12.95" customHeight="1" x14ac:dyDescent="0.2">
      <c r="A98" s="39" t="s">
        <v>46</v>
      </c>
      <c r="B98" s="40" t="s">
        <v>47</v>
      </c>
      <c r="C98" s="41">
        <v>54273.319500000216</v>
      </c>
      <c r="D98" s="42">
        <v>6.9999999999999999E-4</v>
      </c>
      <c r="E98" s="20">
        <f t="shared" si="5"/>
        <v>246.51534752364051</v>
      </c>
      <c r="F98" s="20">
        <f t="shared" si="6"/>
        <v>246.5</v>
      </c>
      <c r="G98" s="20">
        <f t="shared" si="7"/>
        <v>5.1797002161038108E-3</v>
      </c>
      <c r="J98" s="20">
        <f>+G98</f>
        <v>5.1797002161038108E-3</v>
      </c>
      <c r="O98" s="20">
        <f t="shared" ca="1" si="8"/>
        <v>3.1891959076861399E-3</v>
      </c>
      <c r="Q98" s="26">
        <f t="shared" si="9"/>
        <v>39254.819500000216</v>
      </c>
    </row>
    <row r="99" spans="1:17" ht="12.95" customHeight="1" x14ac:dyDescent="0.2">
      <c r="A99" s="39" t="s">
        <v>46</v>
      </c>
      <c r="B99" s="40" t="s">
        <v>47</v>
      </c>
      <c r="C99" s="41">
        <v>54485.602299999911</v>
      </c>
      <c r="D99" s="42">
        <v>4.0000000000000002E-4</v>
      </c>
      <c r="E99" s="20">
        <f t="shared" si="5"/>
        <v>875.51223102473546</v>
      </c>
      <c r="F99" s="20">
        <f t="shared" si="6"/>
        <v>875.5</v>
      </c>
      <c r="G99" s="20">
        <f t="shared" si="7"/>
        <v>4.12789990514284E-3</v>
      </c>
      <c r="J99" s="20">
        <f>+G99</f>
        <v>4.12789990514284E-3</v>
      </c>
      <c r="O99" s="20">
        <f t="shared" ca="1" si="8"/>
        <v>3.169456348841635E-3</v>
      </c>
      <c r="Q99" s="26">
        <f t="shared" si="9"/>
        <v>39467.102299999911</v>
      </c>
    </row>
    <row r="100" spans="1:17" ht="12.95" customHeight="1" x14ac:dyDescent="0.2">
      <c r="A100" s="39" t="s">
        <v>46</v>
      </c>
      <c r="B100" s="40" t="s">
        <v>48</v>
      </c>
      <c r="C100" s="41">
        <v>54495.559200000018</v>
      </c>
      <c r="D100" s="42">
        <v>4.0000000000000002E-4</v>
      </c>
      <c r="E100" s="20">
        <f t="shared" si="5"/>
        <v>905.01466395575051</v>
      </c>
      <c r="F100" s="20">
        <f t="shared" si="6"/>
        <v>905</v>
      </c>
      <c r="G100" s="20">
        <f t="shared" si="7"/>
        <v>4.9490000164951198E-3</v>
      </c>
      <c r="J100" s="20">
        <f>+G100</f>
        <v>4.9490000164951198E-3</v>
      </c>
      <c r="O100" s="20">
        <f t="shared" ca="1" si="8"/>
        <v>3.1685305666700725E-3</v>
      </c>
      <c r="Q100" s="26">
        <f t="shared" si="9"/>
        <v>39477.059200000018</v>
      </c>
    </row>
    <row r="101" spans="1:17" ht="12.95" customHeight="1" x14ac:dyDescent="0.2">
      <c r="A101" s="39" t="s">
        <v>46</v>
      </c>
      <c r="B101" s="40" t="s">
        <v>48</v>
      </c>
      <c r="C101" s="41">
        <v>54496.570299999788</v>
      </c>
      <c r="D101" s="42">
        <v>1.1999999999999999E-3</v>
      </c>
      <c r="E101" s="20">
        <f t="shared" si="5"/>
        <v>908.01056729207596</v>
      </c>
      <c r="F101" s="20">
        <f t="shared" si="6"/>
        <v>908</v>
      </c>
      <c r="G101" s="20">
        <f t="shared" si="7"/>
        <v>3.5663997841766104E-3</v>
      </c>
      <c r="J101" s="20">
        <f>+G101</f>
        <v>3.5663997841766104E-3</v>
      </c>
      <c r="O101" s="20">
        <f t="shared" ca="1" si="8"/>
        <v>3.1684364193305917E-3</v>
      </c>
      <c r="Q101" s="26">
        <f t="shared" si="9"/>
        <v>39478.070299999788</v>
      </c>
    </row>
    <row r="102" spans="1:17" ht="12.95" customHeight="1" x14ac:dyDescent="0.2">
      <c r="A102" s="39" t="s">
        <v>46</v>
      </c>
      <c r="B102" s="40" t="s">
        <v>47</v>
      </c>
      <c r="C102" s="41">
        <v>54499.4402999999</v>
      </c>
      <c r="D102" s="42">
        <v>8.0000000000000004E-4</v>
      </c>
      <c r="E102" s="20">
        <f t="shared" si="5"/>
        <v>916.51441713634517</v>
      </c>
      <c r="F102" s="20">
        <f t="shared" si="6"/>
        <v>916.5</v>
      </c>
      <c r="G102" s="20">
        <f t="shared" si="7"/>
        <v>4.8656998988008127E-3</v>
      </c>
      <c r="J102" s="20">
        <f>+G102</f>
        <v>4.8656998988008127E-3</v>
      </c>
      <c r="O102" s="20">
        <f t="shared" ca="1" si="8"/>
        <v>3.1681696685353956E-3</v>
      </c>
      <c r="Q102" s="26">
        <f t="shared" si="9"/>
        <v>39480.9402999999</v>
      </c>
    </row>
    <row r="103" spans="1:17" ht="12.95" customHeight="1" x14ac:dyDescent="0.2">
      <c r="A103" s="39" t="s">
        <v>46</v>
      </c>
      <c r="B103" s="40" t="s">
        <v>47</v>
      </c>
      <c r="C103" s="41">
        <v>54501.463700000197</v>
      </c>
      <c r="D103" s="42">
        <v>8.9999999999999998E-4</v>
      </c>
      <c r="E103" s="20">
        <f t="shared" si="5"/>
        <v>922.50977942789427</v>
      </c>
      <c r="F103" s="20">
        <f t="shared" si="6"/>
        <v>922.5</v>
      </c>
      <c r="G103" s="20">
        <f t="shared" si="7"/>
        <v>3.3005001969286241E-3</v>
      </c>
      <c r="J103" s="20">
        <f>+G103</f>
        <v>3.3005001969286241E-3</v>
      </c>
      <c r="O103" s="20">
        <f t="shared" ca="1" si="8"/>
        <v>3.1679813738564335E-3</v>
      </c>
      <c r="Q103" s="26">
        <f t="shared" si="9"/>
        <v>39482.963700000197</v>
      </c>
    </row>
    <row r="104" spans="1:17" ht="12.95" customHeight="1" x14ac:dyDescent="0.2">
      <c r="A104" s="39" t="s">
        <v>46</v>
      </c>
      <c r="B104" s="40" t="s">
        <v>47</v>
      </c>
      <c r="C104" s="41">
        <v>54502.477500000037</v>
      </c>
      <c r="D104" s="42">
        <v>6.9999999999999999E-4</v>
      </c>
      <c r="E104" s="20">
        <f t="shared" si="5"/>
        <v>925.51368290191124</v>
      </c>
      <c r="F104" s="20">
        <f t="shared" si="6"/>
        <v>925.5</v>
      </c>
      <c r="G104" s="20">
        <f t="shared" si="7"/>
        <v>4.6179000346455723E-3</v>
      </c>
      <c r="J104" s="20">
        <f>+G104</f>
        <v>4.6179000346455723E-3</v>
      </c>
      <c r="O104" s="20">
        <f t="shared" ca="1" si="8"/>
        <v>3.1678872265169526E-3</v>
      </c>
      <c r="Q104" s="26">
        <f t="shared" si="9"/>
        <v>39483.977500000037</v>
      </c>
    </row>
    <row r="105" spans="1:17" ht="12.95" customHeight="1" x14ac:dyDescent="0.2">
      <c r="A105" s="39" t="s">
        <v>46</v>
      </c>
      <c r="B105" s="40" t="s">
        <v>47</v>
      </c>
      <c r="C105" s="41">
        <v>54503.487900000066</v>
      </c>
      <c r="D105" s="42">
        <v>1.2999999999999999E-3</v>
      </c>
      <c r="E105" s="20">
        <f t="shared" si="5"/>
        <v>928.50751212928253</v>
      </c>
      <c r="F105" s="20">
        <f t="shared" si="6"/>
        <v>928.5</v>
      </c>
      <c r="G105" s="20">
        <f t="shared" si="7"/>
        <v>2.5353000601171516E-3</v>
      </c>
      <c r="J105" s="20">
        <f>+G105</f>
        <v>2.5353000601171516E-3</v>
      </c>
      <c r="O105" s="20">
        <f t="shared" ca="1" si="8"/>
        <v>3.1677930791774718E-3</v>
      </c>
      <c r="Q105" s="26">
        <f t="shared" si="9"/>
        <v>39484.987900000066</v>
      </c>
    </row>
    <row r="106" spans="1:17" ht="12.95" customHeight="1" x14ac:dyDescent="0.2">
      <c r="A106" s="39" t="s">
        <v>46</v>
      </c>
      <c r="B106" s="40" t="s">
        <v>48</v>
      </c>
      <c r="C106" s="41">
        <v>54511.420599999838</v>
      </c>
      <c r="D106" s="42">
        <v>5.9999999999999995E-4</v>
      </c>
      <c r="E106" s="20">
        <f t="shared" si="5"/>
        <v>952.01221235752951</v>
      </c>
      <c r="F106" s="20">
        <f t="shared" si="6"/>
        <v>952</v>
      </c>
      <c r="G106" s="20">
        <f t="shared" si="7"/>
        <v>4.1215998353436589E-3</v>
      </c>
      <c r="J106" s="20">
        <f>+G106</f>
        <v>4.1215998353436589E-3</v>
      </c>
      <c r="O106" s="20">
        <f t="shared" ca="1" si="8"/>
        <v>3.167055591684871E-3</v>
      </c>
      <c r="Q106" s="26">
        <f t="shared" si="9"/>
        <v>39492.920599999838</v>
      </c>
    </row>
    <row r="107" spans="1:17" ht="12.95" customHeight="1" x14ac:dyDescent="0.2">
      <c r="A107" s="39" t="s">
        <v>46</v>
      </c>
      <c r="B107" s="40" t="s">
        <v>48</v>
      </c>
      <c r="C107" s="41">
        <v>54524.582700000145</v>
      </c>
      <c r="D107" s="42">
        <v>6.9999999999999999E-4</v>
      </c>
      <c r="E107" s="20">
        <f t="shared" si="5"/>
        <v>991.01169738662622</v>
      </c>
      <c r="F107" s="20">
        <f t="shared" si="6"/>
        <v>991</v>
      </c>
      <c r="G107" s="20">
        <f t="shared" si="7"/>
        <v>3.9478001417592168E-3</v>
      </c>
      <c r="J107" s="20">
        <f>+G107</f>
        <v>3.9478001417592168E-3</v>
      </c>
      <c r="O107" s="20">
        <f t="shared" ca="1" si="8"/>
        <v>3.1658316762716186E-3</v>
      </c>
      <c r="Q107" s="26">
        <f t="shared" si="9"/>
        <v>39506.082700000145</v>
      </c>
    </row>
    <row r="108" spans="1:17" ht="12.95" customHeight="1" x14ac:dyDescent="0.2">
      <c r="A108" s="39" t="s">
        <v>46</v>
      </c>
      <c r="B108" s="40" t="s">
        <v>47</v>
      </c>
      <c r="C108" s="41">
        <v>54525.42920000013</v>
      </c>
      <c r="D108" s="42">
        <v>1E-3</v>
      </c>
      <c r="E108" s="20">
        <f t="shared" si="5"/>
        <v>993.51988863846134</v>
      </c>
      <c r="F108" s="20">
        <f t="shared" si="6"/>
        <v>993.5</v>
      </c>
      <c r="G108" s="20">
        <f t="shared" si="7"/>
        <v>6.7123001281288452E-3</v>
      </c>
      <c r="J108" s="20">
        <f>+G108</f>
        <v>6.7123001281288452E-3</v>
      </c>
      <c r="O108" s="20">
        <f t="shared" ca="1" si="8"/>
        <v>3.1657532201553847E-3</v>
      </c>
      <c r="Q108" s="26">
        <f t="shared" si="9"/>
        <v>39506.92920000013</v>
      </c>
    </row>
    <row r="109" spans="1:17" ht="12.95" customHeight="1" x14ac:dyDescent="0.2">
      <c r="A109" s="39" t="s">
        <v>46</v>
      </c>
      <c r="B109" s="40" t="s">
        <v>47</v>
      </c>
      <c r="C109" s="41">
        <v>54526.439499999862</v>
      </c>
      <c r="D109" s="42">
        <v>5.9999999999999995E-4</v>
      </c>
      <c r="E109" s="20">
        <f t="shared" si="5"/>
        <v>996.51342156356793</v>
      </c>
      <c r="F109" s="20">
        <f t="shared" si="6"/>
        <v>996.5</v>
      </c>
      <c r="G109" s="20">
        <f t="shared" si="7"/>
        <v>4.5296998578123748E-3</v>
      </c>
      <c r="J109" s="20">
        <f>+G109</f>
        <v>4.5296998578123748E-3</v>
      </c>
      <c r="O109" s="20">
        <f t="shared" ca="1" si="8"/>
        <v>3.1656590728159038E-3</v>
      </c>
      <c r="Q109" s="26">
        <f t="shared" si="9"/>
        <v>39507.939499999862</v>
      </c>
    </row>
    <row r="110" spans="1:17" ht="12.95" customHeight="1" x14ac:dyDescent="0.2">
      <c r="A110" s="39" t="s">
        <v>46</v>
      </c>
      <c r="B110" s="40" t="s">
        <v>48</v>
      </c>
      <c r="C110" s="41">
        <v>54536.394799999893</v>
      </c>
      <c r="D110" s="42">
        <v>2.9999999999999997E-4</v>
      </c>
      <c r="E110" s="20">
        <f t="shared" si="5"/>
        <v>1026.011113672145</v>
      </c>
      <c r="F110" s="20">
        <f t="shared" si="6"/>
        <v>1026</v>
      </c>
      <c r="G110" s="20">
        <f t="shared" si="7"/>
        <v>3.7507998931687325E-3</v>
      </c>
      <c r="J110" s="20">
        <f>+G110</f>
        <v>3.7507998931687325E-3</v>
      </c>
      <c r="O110" s="20">
        <f t="shared" ca="1" si="8"/>
        <v>3.1647332906443409E-3</v>
      </c>
      <c r="Q110" s="26">
        <f t="shared" si="9"/>
        <v>39517.894799999893</v>
      </c>
    </row>
    <row r="111" spans="1:17" ht="12.95" customHeight="1" x14ac:dyDescent="0.2">
      <c r="A111" s="39" t="s">
        <v>46</v>
      </c>
      <c r="B111" s="40" t="s">
        <v>47</v>
      </c>
      <c r="C111" s="41">
        <v>54537.573700000066</v>
      </c>
      <c r="D111" s="42">
        <v>1.2999999999999999E-3</v>
      </c>
      <c r="E111" s="20">
        <f t="shared" si="5"/>
        <v>1029.5042107392164</v>
      </c>
      <c r="F111" s="20">
        <f t="shared" si="6"/>
        <v>1029.5</v>
      </c>
      <c r="G111" s="20">
        <f t="shared" si="7"/>
        <v>1.4211000598152168E-3</v>
      </c>
      <c r="J111" s="20">
        <f>+G111</f>
        <v>1.4211000598152168E-3</v>
      </c>
      <c r="O111" s="20">
        <f t="shared" ca="1" si="8"/>
        <v>3.1646234520816131E-3</v>
      </c>
      <c r="Q111" s="26">
        <f t="shared" si="9"/>
        <v>39519.073700000066</v>
      </c>
    </row>
    <row r="112" spans="1:17" ht="12.95" customHeight="1" x14ac:dyDescent="0.2">
      <c r="A112" s="39" t="s">
        <v>46</v>
      </c>
      <c r="B112" s="40" t="s">
        <v>48</v>
      </c>
      <c r="C112" s="41">
        <v>54539.432899999898</v>
      </c>
      <c r="D112" s="42">
        <v>5.0000000000000001E-4</v>
      </c>
      <c r="E112" s="20">
        <f t="shared" si="5"/>
        <v>1035.013046149815</v>
      </c>
      <c r="F112" s="20">
        <f t="shared" si="6"/>
        <v>1035</v>
      </c>
      <c r="G112" s="20">
        <f t="shared" si="7"/>
        <v>4.4029998971382156E-3</v>
      </c>
      <c r="J112" s="20">
        <f>+G112</f>
        <v>4.4029998971382156E-3</v>
      </c>
      <c r="O112" s="20">
        <f t="shared" ca="1" si="8"/>
        <v>3.1644508486258984E-3</v>
      </c>
      <c r="Q112" s="26">
        <f t="shared" si="9"/>
        <v>39520.932899999898</v>
      </c>
    </row>
    <row r="113" spans="1:17" ht="12.95" customHeight="1" x14ac:dyDescent="0.2">
      <c r="A113" s="39" t="s">
        <v>46</v>
      </c>
      <c r="B113" s="40" t="s">
        <v>48</v>
      </c>
      <c r="C113" s="41">
        <v>54551.582599999849</v>
      </c>
      <c r="D113" s="42">
        <v>5.9999999999999995E-4</v>
      </c>
      <c r="E113" s="20">
        <f t="shared" si="5"/>
        <v>1071.012775922803</v>
      </c>
      <c r="F113" s="20">
        <f t="shared" si="6"/>
        <v>1071</v>
      </c>
      <c r="G113" s="20">
        <f t="shared" si="7"/>
        <v>4.3117998429806903E-3</v>
      </c>
      <c r="J113" s="20">
        <f>+G113</f>
        <v>4.3117998429806903E-3</v>
      </c>
      <c r="O113" s="20">
        <f t="shared" ca="1" si="8"/>
        <v>3.1633210805521268E-3</v>
      </c>
      <c r="Q113" s="26">
        <f t="shared" si="9"/>
        <v>39533.082599999849</v>
      </c>
    </row>
    <row r="114" spans="1:17" ht="12.95" customHeight="1" x14ac:dyDescent="0.2">
      <c r="A114" s="39" t="s">
        <v>46</v>
      </c>
      <c r="B114" s="40" t="s">
        <v>48</v>
      </c>
      <c r="C114" s="41">
        <v>54614.356000000145</v>
      </c>
      <c r="D114" s="42">
        <v>4.0000000000000002E-4</v>
      </c>
      <c r="E114" s="20">
        <f t="shared" si="5"/>
        <v>1257.011231600846</v>
      </c>
      <c r="F114" s="20">
        <f t="shared" si="6"/>
        <v>1257</v>
      </c>
      <c r="G114" s="20">
        <f t="shared" si="7"/>
        <v>3.7906001452938654E-3</v>
      </c>
      <c r="J114" s="20">
        <f>+G114</f>
        <v>3.7906001452938654E-3</v>
      </c>
      <c r="O114" s="20">
        <f t="shared" ca="1" si="8"/>
        <v>3.1574839455043081E-3</v>
      </c>
      <c r="Q114" s="26">
        <f t="shared" si="9"/>
        <v>39595.856000000145</v>
      </c>
    </row>
    <row r="115" spans="1:17" ht="12.95" customHeight="1" x14ac:dyDescent="0.2">
      <c r="A115" s="39" t="s">
        <v>46</v>
      </c>
      <c r="B115" s="40" t="s">
        <v>48</v>
      </c>
      <c r="C115" s="41">
        <v>54615.367200000212</v>
      </c>
      <c r="D115" s="42">
        <v>1E-3</v>
      </c>
      <c r="E115" s="20">
        <f t="shared" si="5"/>
        <v>1260.0074312394363</v>
      </c>
      <c r="F115" s="20">
        <f t="shared" si="6"/>
        <v>1260</v>
      </c>
      <c r="G115" s="20">
        <f t="shared" si="7"/>
        <v>2.5080002087634057E-3</v>
      </c>
      <c r="J115" s="20">
        <f>+G115</f>
        <v>2.5080002087634057E-3</v>
      </c>
      <c r="O115" s="20">
        <f t="shared" ca="1" si="8"/>
        <v>3.1573897981648272E-3</v>
      </c>
      <c r="Q115" s="26">
        <f t="shared" si="9"/>
        <v>39596.867200000212</v>
      </c>
    </row>
    <row r="116" spans="1:17" ht="12.95" customHeight="1" x14ac:dyDescent="0.2">
      <c r="A116" s="39" t="s">
        <v>46</v>
      </c>
      <c r="B116" s="40" t="s">
        <v>47</v>
      </c>
      <c r="C116" s="41">
        <v>55590.56259999983</v>
      </c>
      <c r="D116" s="42">
        <v>8.9999999999999998E-4</v>
      </c>
      <c r="E116" s="20">
        <f t="shared" si="5"/>
        <v>4149.5249399836412</v>
      </c>
      <c r="F116" s="20">
        <f t="shared" si="6"/>
        <v>4149.5</v>
      </c>
      <c r="G116" s="20">
        <f t="shared" si="7"/>
        <v>8.4170998306944966E-3</v>
      </c>
      <c r="J116" s="20">
        <f>+G116</f>
        <v>8.4170998306944966E-3</v>
      </c>
      <c r="O116" s="20">
        <f t="shared" ca="1" si="8"/>
        <v>3.0667102190214297E-3</v>
      </c>
      <c r="Q116" s="26">
        <f t="shared" si="9"/>
        <v>40572.06259999983</v>
      </c>
    </row>
    <row r="117" spans="1:17" ht="12.95" customHeight="1" x14ac:dyDescent="0.2">
      <c r="A117" s="39" t="s">
        <v>46</v>
      </c>
      <c r="B117" s="40" t="s">
        <v>48</v>
      </c>
      <c r="C117" s="41">
        <v>55617.391100000124</v>
      </c>
      <c r="D117" s="42">
        <v>1.2999999999999999E-3</v>
      </c>
      <c r="E117" s="20">
        <f t="shared" si="5"/>
        <v>4229.0181579420369</v>
      </c>
      <c r="F117" s="20">
        <f t="shared" si="6"/>
        <v>4229</v>
      </c>
      <c r="G117" s="20">
        <f t="shared" si="7"/>
        <v>6.1282001188374124E-3</v>
      </c>
      <c r="J117" s="20">
        <f>+G117</f>
        <v>6.1282001188374124E-3</v>
      </c>
      <c r="O117" s="20">
        <f t="shared" ca="1" si="8"/>
        <v>3.0642153145251845E-3</v>
      </c>
      <c r="Q117" s="26">
        <f t="shared" si="9"/>
        <v>40598.891100000124</v>
      </c>
    </row>
    <row r="118" spans="1:17" ht="12.95" customHeight="1" x14ac:dyDescent="0.2">
      <c r="A118" s="39" t="s">
        <v>46</v>
      </c>
      <c r="B118" s="40" t="s">
        <v>48</v>
      </c>
      <c r="C118" s="41">
        <v>55626.50410000002</v>
      </c>
      <c r="D118" s="42">
        <v>1E-3</v>
      </c>
      <c r="E118" s="20">
        <f t="shared" si="5"/>
        <v>4256.0201034566435</v>
      </c>
      <c r="F118" s="20">
        <f t="shared" si="6"/>
        <v>4256</v>
      </c>
      <c r="G118" s="20">
        <f t="shared" si="7"/>
        <v>6.7848000180674717E-3</v>
      </c>
      <c r="J118" s="20">
        <f>+G118</f>
        <v>6.7848000180674717E-3</v>
      </c>
      <c r="O118" s="20">
        <f t="shared" ca="1" si="8"/>
        <v>3.0633679884698563E-3</v>
      </c>
      <c r="Q118" s="26">
        <f t="shared" si="9"/>
        <v>40608.00410000002</v>
      </c>
    </row>
    <row r="119" spans="1:17" ht="12.95" customHeight="1" x14ac:dyDescent="0.2">
      <c r="A119" s="39" t="s">
        <v>46</v>
      </c>
      <c r="B119" s="40" t="s">
        <v>48</v>
      </c>
      <c r="C119" s="41">
        <v>55646.415200000163</v>
      </c>
      <c r="D119" s="42">
        <v>1E-3</v>
      </c>
      <c r="E119" s="20">
        <f t="shared" si="5"/>
        <v>4315.0169691809815</v>
      </c>
      <c r="F119" s="20">
        <f t="shared" si="6"/>
        <v>4315</v>
      </c>
      <c r="G119" s="20">
        <f t="shared" si="7"/>
        <v>5.727000163460616E-3</v>
      </c>
      <c r="J119" s="20">
        <f>+G119</f>
        <v>5.727000163460616E-3</v>
      </c>
      <c r="O119" s="20">
        <f t="shared" ca="1" si="8"/>
        <v>3.0615164241267309E-3</v>
      </c>
      <c r="Q119" s="26">
        <f t="shared" si="9"/>
        <v>40627.915200000163</v>
      </c>
    </row>
    <row r="120" spans="1:17" ht="12.95" customHeight="1" x14ac:dyDescent="0.2">
      <c r="A120" s="39" t="s">
        <v>46</v>
      </c>
      <c r="B120" s="40" t="s">
        <v>47</v>
      </c>
      <c r="C120" s="41">
        <v>55646.583099999931</v>
      </c>
      <c r="D120" s="42">
        <v>1.4E-3</v>
      </c>
      <c r="E120" s="20">
        <f t="shared" si="5"/>
        <v>4315.5144592112329</v>
      </c>
      <c r="F120" s="20">
        <f t="shared" si="6"/>
        <v>4315.5</v>
      </c>
      <c r="G120" s="20">
        <f t="shared" si="7"/>
        <v>4.8798999268910848E-3</v>
      </c>
      <c r="J120" s="20">
        <f>+G120</f>
        <v>4.8798999268910848E-3</v>
      </c>
      <c r="O120" s="20">
        <f t="shared" ca="1" si="8"/>
        <v>3.061500732903484E-3</v>
      </c>
      <c r="Q120" s="26">
        <f t="shared" si="9"/>
        <v>40628.083099999931</v>
      </c>
    </row>
    <row r="121" spans="1:17" ht="12.95" customHeight="1" x14ac:dyDescent="0.2">
      <c r="A121" s="39" t="s">
        <v>46</v>
      </c>
      <c r="B121" s="40" t="s">
        <v>47</v>
      </c>
      <c r="C121" s="41">
        <v>55655.359199999832</v>
      </c>
      <c r="D121" s="42">
        <v>8.0000000000000004E-4</v>
      </c>
      <c r="E121" s="20">
        <f t="shared" si="5"/>
        <v>4341.5181653487034</v>
      </c>
      <c r="F121" s="20">
        <f t="shared" si="6"/>
        <v>4341.5</v>
      </c>
      <c r="G121" s="20">
        <f t="shared" si="7"/>
        <v>6.1306998250074685E-3</v>
      </c>
      <c r="J121" s="20">
        <f>+G121</f>
        <v>6.1306998250074685E-3</v>
      </c>
      <c r="O121" s="20">
        <f t="shared" ca="1" si="8"/>
        <v>3.0606847892946493E-3</v>
      </c>
      <c r="Q121" s="26">
        <f t="shared" si="9"/>
        <v>40636.859199999832</v>
      </c>
    </row>
    <row r="122" spans="1:17" ht="12.95" customHeight="1" x14ac:dyDescent="0.2">
      <c r="A122" s="39" t="s">
        <v>46</v>
      </c>
      <c r="B122" s="40" t="s">
        <v>48</v>
      </c>
      <c r="C122" s="41">
        <v>55656.540299999993</v>
      </c>
      <c r="D122" s="42">
        <v>6.9999999999999999E-4</v>
      </c>
      <c r="E122" s="20">
        <f t="shared" si="5"/>
        <v>4345.0177810462819</v>
      </c>
      <c r="F122" s="20">
        <f t="shared" si="6"/>
        <v>4345</v>
      </c>
      <c r="G122" s="20">
        <f t="shared" si="7"/>
        <v>6.0009999870089814E-3</v>
      </c>
      <c r="J122" s="20">
        <f>+G122</f>
        <v>6.0009999870089814E-3</v>
      </c>
      <c r="O122" s="20">
        <f t="shared" ca="1" si="8"/>
        <v>3.0605749507319215E-3</v>
      </c>
      <c r="Q122" s="26">
        <f t="shared" si="9"/>
        <v>40638.040299999993</v>
      </c>
    </row>
    <row r="123" spans="1:17" ht="12.95" customHeight="1" x14ac:dyDescent="0.2">
      <c r="A123" s="39" t="s">
        <v>46</v>
      </c>
      <c r="B123" s="40" t="s">
        <v>47</v>
      </c>
      <c r="C123" s="41">
        <v>55657.384899999946</v>
      </c>
      <c r="D123" s="42">
        <v>8.9999999999999998E-4</v>
      </c>
      <c r="E123" s="20">
        <f t="shared" si="5"/>
        <v>4347.5203425716445</v>
      </c>
      <c r="F123" s="20">
        <f t="shared" si="6"/>
        <v>4347.5</v>
      </c>
      <c r="G123" s="20">
        <f t="shared" si="7"/>
        <v>6.8654999413411133E-3</v>
      </c>
      <c r="J123" s="20">
        <f>+G123</f>
        <v>6.8654999413411133E-3</v>
      </c>
      <c r="O123" s="20">
        <f t="shared" ca="1" si="8"/>
        <v>3.0604964946156872E-3</v>
      </c>
      <c r="Q123" s="26">
        <f t="shared" si="9"/>
        <v>40638.884899999946</v>
      </c>
    </row>
    <row r="124" spans="1:17" ht="12.95" customHeight="1" x14ac:dyDescent="0.2">
      <c r="A124" s="39" t="s">
        <v>46</v>
      </c>
      <c r="B124" s="40" t="s">
        <v>48</v>
      </c>
      <c r="C124" s="41">
        <v>55657.55299999984</v>
      </c>
      <c r="D124" s="42">
        <v>1E-3</v>
      </c>
      <c r="E124" s="20">
        <f t="shared" si="5"/>
        <v>4348.0184252050458</v>
      </c>
      <c r="F124" s="20">
        <f t="shared" si="6"/>
        <v>4348</v>
      </c>
      <c r="G124" s="20">
        <f t="shared" si="7"/>
        <v>6.2183998379623517E-3</v>
      </c>
      <c r="J124" s="20">
        <f>+G124</f>
        <v>6.2183998379623517E-3</v>
      </c>
      <c r="O124" s="20">
        <f t="shared" ca="1" si="8"/>
        <v>3.0604808033924402E-3</v>
      </c>
      <c r="Q124" s="26">
        <f t="shared" si="9"/>
        <v>40639.05299999984</v>
      </c>
    </row>
    <row r="125" spans="1:17" ht="12.95" customHeight="1" x14ac:dyDescent="0.2">
      <c r="A125" s="39" t="s">
        <v>46</v>
      </c>
      <c r="B125" s="40" t="s">
        <v>48</v>
      </c>
      <c r="C125" s="41">
        <v>55661.263799999841</v>
      </c>
      <c r="D125" s="42">
        <v>8.0000000000000004E-4</v>
      </c>
      <c r="E125" s="20">
        <f t="shared" si="5"/>
        <v>4359.0135771217329</v>
      </c>
      <c r="F125" s="20">
        <f t="shared" si="6"/>
        <v>4359</v>
      </c>
      <c r="G125" s="20">
        <f t="shared" si="7"/>
        <v>4.5821998355677351E-3</v>
      </c>
      <c r="J125" s="20">
        <f>+G125</f>
        <v>4.5821998355677351E-3</v>
      </c>
      <c r="O125" s="20">
        <f t="shared" ca="1" si="8"/>
        <v>3.0601355964810103E-3</v>
      </c>
      <c r="Q125" s="26">
        <f t="shared" si="9"/>
        <v>40642.763799999841</v>
      </c>
    </row>
    <row r="126" spans="1:17" ht="12.95" customHeight="1" x14ac:dyDescent="0.2">
      <c r="A126" s="39" t="s">
        <v>46</v>
      </c>
      <c r="B126" s="40" t="s">
        <v>48</v>
      </c>
      <c r="C126" s="41">
        <v>55662.276000000071</v>
      </c>
      <c r="D126" s="42">
        <v>1.1999999999999999E-3</v>
      </c>
      <c r="E126" s="20">
        <f t="shared" si="5"/>
        <v>4362.012739774691</v>
      </c>
      <c r="F126" s="20">
        <f t="shared" si="6"/>
        <v>4362</v>
      </c>
      <c r="G126" s="20">
        <f t="shared" si="7"/>
        <v>4.2996000702260062E-3</v>
      </c>
      <c r="J126" s="20">
        <f>+G126</f>
        <v>4.2996000702260062E-3</v>
      </c>
      <c r="O126" s="20">
        <f t="shared" ca="1" si="8"/>
        <v>3.0600414491415294E-3</v>
      </c>
      <c r="Q126" s="26">
        <f t="shared" si="9"/>
        <v>40643.776000000071</v>
      </c>
    </row>
    <row r="127" spans="1:17" ht="12.95" customHeight="1" x14ac:dyDescent="0.2">
      <c r="A127" s="39" t="s">
        <v>46</v>
      </c>
      <c r="B127" s="40" t="s">
        <v>48</v>
      </c>
      <c r="C127" s="41">
        <v>55673.414700000081</v>
      </c>
      <c r="D127" s="42">
        <v>1.1000000000000001E-3</v>
      </c>
      <c r="E127" s="20">
        <f t="shared" si="5"/>
        <v>4395.0168625122387</v>
      </c>
      <c r="F127" s="20">
        <f t="shared" si="6"/>
        <v>4395</v>
      </c>
      <c r="G127" s="20">
        <f t="shared" si="7"/>
        <v>5.6910000785137527E-3</v>
      </c>
      <c r="J127" s="20">
        <f>+G127</f>
        <v>5.6910000785137527E-3</v>
      </c>
      <c r="O127" s="20">
        <f t="shared" ca="1" si="8"/>
        <v>3.0590058284072391E-3</v>
      </c>
      <c r="Q127" s="26">
        <f t="shared" si="9"/>
        <v>40654.914700000081</v>
      </c>
    </row>
    <row r="128" spans="1:17" ht="12.95" customHeight="1" x14ac:dyDescent="0.2">
      <c r="A128" s="39" t="s">
        <v>46</v>
      </c>
      <c r="B128" s="40" t="s">
        <v>47</v>
      </c>
      <c r="C128" s="41">
        <v>55674.2555999998</v>
      </c>
      <c r="D128" s="42">
        <v>8.0000000000000004E-4</v>
      </c>
      <c r="E128" s="20">
        <f t="shared" si="5"/>
        <v>4397.5084608855414</v>
      </c>
      <c r="F128" s="20">
        <f t="shared" si="6"/>
        <v>4397.5</v>
      </c>
      <c r="G128" s="20">
        <f t="shared" si="7"/>
        <v>2.8554997988976538E-3</v>
      </c>
      <c r="J128" s="20">
        <f>+G128</f>
        <v>2.8554997988976538E-3</v>
      </c>
      <c r="O128" s="20">
        <f t="shared" ca="1" si="8"/>
        <v>3.0589273722910048E-3</v>
      </c>
      <c r="Q128" s="26">
        <f t="shared" si="9"/>
        <v>40655.7555999998</v>
      </c>
    </row>
    <row r="129" spans="1:17" ht="12.95" customHeight="1" x14ac:dyDescent="0.2">
      <c r="A129" s="39" t="s">
        <v>46</v>
      </c>
      <c r="B129" s="40" t="s">
        <v>48</v>
      </c>
      <c r="C129" s="41">
        <v>55674.42780000018</v>
      </c>
      <c r="D129" s="42">
        <v>1.1000000000000001E-3</v>
      </c>
      <c r="E129" s="20">
        <f t="shared" si="5"/>
        <v>4398.0186918773015</v>
      </c>
      <c r="F129" s="20">
        <f t="shared" si="6"/>
        <v>4398</v>
      </c>
      <c r="G129" s="20">
        <f t="shared" si="7"/>
        <v>6.3084001740207896E-3</v>
      </c>
      <c r="J129" s="20">
        <f>+G129</f>
        <v>6.3084001740207896E-3</v>
      </c>
      <c r="O129" s="20">
        <f t="shared" ca="1" si="8"/>
        <v>3.0589116810677578E-3</v>
      </c>
      <c r="Q129" s="26">
        <f t="shared" si="9"/>
        <v>40655.92780000018</v>
      </c>
    </row>
    <row r="130" spans="1:17" ht="12.95" customHeight="1" x14ac:dyDescent="0.2">
      <c r="A130" s="39" t="s">
        <v>46</v>
      </c>
      <c r="B130" s="40" t="s">
        <v>48</v>
      </c>
      <c r="C130" s="41">
        <v>55676.452399999835</v>
      </c>
      <c r="D130" s="42">
        <v>1.2999999999999999E-3</v>
      </c>
      <c r="E130" s="20">
        <f t="shared" si="5"/>
        <v>4404.0176097836093</v>
      </c>
      <c r="F130" s="20">
        <f t="shared" si="6"/>
        <v>4404</v>
      </c>
      <c r="G130" s="20">
        <f t="shared" si="7"/>
        <v>5.9431998306536116E-3</v>
      </c>
      <c r="J130" s="20">
        <f>+G130</f>
        <v>5.9431998306536116E-3</v>
      </c>
      <c r="O130" s="20">
        <f t="shared" ca="1" si="8"/>
        <v>3.0587233863887961E-3</v>
      </c>
      <c r="Q130" s="26">
        <f t="shared" si="9"/>
        <v>40657.952399999835</v>
      </c>
    </row>
    <row r="131" spans="1:17" ht="12.95" customHeight="1" x14ac:dyDescent="0.2">
      <c r="A131" s="39" t="s">
        <v>46</v>
      </c>
      <c r="B131" s="40" t="s">
        <v>48</v>
      </c>
      <c r="C131" s="41">
        <v>55680.500800000038</v>
      </c>
      <c r="D131" s="42">
        <v>8.0000000000000004E-4</v>
      </c>
      <c r="E131" s="20">
        <f t="shared" si="5"/>
        <v>4416.0130751877659</v>
      </c>
      <c r="F131" s="20">
        <f t="shared" si="6"/>
        <v>4416</v>
      </c>
      <c r="G131" s="20">
        <f t="shared" si="7"/>
        <v>4.4128000372438692E-3</v>
      </c>
      <c r="J131" s="20">
        <f>+G131</f>
        <v>4.4128000372438692E-3</v>
      </c>
      <c r="O131" s="20">
        <f t="shared" ca="1" si="8"/>
        <v>3.0583467970308723E-3</v>
      </c>
      <c r="Q131" s="26">
        <f t="shared" si="9"/>
        <v>40662.000800000038</v>
      </c>
    </row>
    <row r="132" spans="1:17" ht="12.95" customHeight="1" x14ac:dyDescent="0.2">
      <c r="A132" s="39" t="s">
        <v>46</v>
      </c>
      <c r="B132" s="40" t="s">
        <v>48</v>
      </c>
      <c r="C132" s="41">
        <v>55686.239800000098</v>
      </c>
      <c r="D132" s="42">
        <v>8.9999999999999998E-4</v>
      </c>
      <c r="E132" s="20">
        <f t="shared" si="5"/>
        <v>4433.017811861936</v>
      </c>
      <c r="F132" s="20">
        <f t="shared" si="6"/>
        <v>4433</v>
      </c>
      <c r="G132" s="20">
        <f t="shared" si="7"/>
        <v>6.0114000953035429E-3</v>
      </c>
      <c r="J132" s="20">
        <f>+G132</f>
        <v>6.0114000953035429E-3</v>
      </c>
      <c r="O132" s="20">
        <f t="shared" ca="1" si="8"/>
        <v>3.0578132954404802E-3</v>
      </c>
      <c r="Q132" s="26">
        <f t="shared" si="9"/>
        <v>40667.739800000098</v>
      </c>
    </row>
    <row r="133" spans="1:17" ht="12.95" customHeight="1" x14ac:dyDescent="0.2">
      <c r="A133" s="39" t="s">
        <v>46</v>
      </c>
      <c r="B133" s="40" t="s">
        <v>48</v>
      </c>
      <c r="C133" s="41">
        <v>55691.299399999902</v>
      </c>
      <c r="D133" s="42">
        <v>5.9999999999999995E-4</v>
      </c>
      <c r="E133" s="20">
        <f t="shared" si="5"/>
        <v>4448.0094769033021</v>
      </c>
      <c r="F133" s="20">
        <f t="shared" si="6"/>
        <v>4448</v>
      </c>
      <c r="G133" s="20">
        <f t="shared" si="7"/>
        <v>3.1983998997020535E-3</v>
      </c>
      <c r="J133" s="20">
        <f>+G133</f>
        <v>3.1983998997020535E-3</v>
      </c>
      <c r="O133" s="20">
        <f t="shared" ca="1" si="8"/>
        <v>3.0573425587430755E-3</v>
      </c>
      <c r="Q133" s="26">
        <f t="shared" si="9"/>
        <v>40672.799399999902</v>
      </c>
    </row>
    <row r="134" spans="1:17" ht="12.95" customHeight="1" x14ac:dyDescent="0.2">
      <c r="A134" s="39" t="s">
        <v>46</v>
      </c>
      <c r="B134" s="40" t="s">
        <v>47</v>
      </c>
      <c r="C134" s="41">
        <v>55691.470199999865</v>
      </c>
      <c r="D134" s="42">
        <v>1.1000000000000001E-3</v>
      </c>
      <c r="E134" s="20">
        <f t="shared" si="5"/>
        <v>4448.5155596743944</v>
      </c>
      <c r="F134" s="20">
        <f t="shared" si="6"/>
        <v>4448.5</v>
      </c>
      <c r="G134" s="20">
        <f t="shared" si="7"/>
        <v>5.251299859082792E-3</v>
      </c>
      <c r="J134" s="20">
        <f>+G134</f>
        <v>5.251299859082792E-3</v>
      </c>
      <c r="O134" s="20">
        <f t="shared" ca="1" si="8"/>
        <v>3.0573268675198289E-3</v>
      </c>
      <c r="Q134" s="26">
        <f t="shared" si="9"/>
        <v>40672.970199999865</v>
      </c>
    </row>
    <row r="135" spans="1:17" ht="12.95" customHeight="1" x14ac:dyDescent="0.2">
      <c r="A135" s="39" t="s">
        <v>46</v>
      </c>
      <c r="B135" s="40" t="s">
        <v>48</v>
      </c>
      <c r="C135" s="41">
        <v>55714.250200000126</v>
      </c>
      <c r="D135" s="42">
        <v>5.9999999999999995E-4</v>
      </c>
      <c r="E135" s="20">
        <f t="shared" si="5"/>
        <v>4516.0130159277487</v>
      </c>
      <c r="F135" s="20">
        <f t="shared" si="6"/>
        <v>4516</v>
      </c>
      <c r="G135" s="20">
        <f t="shared" si="7"/>
        <v>4.392800125060603E-3</v>
      </c>
      <c r="J135" s="20">
        <f>+G135</f>
        <v>4.392800125060603E-3</v>
      </c>
      <c r="O135" s="20">
        <f t="shared" ca="1" si="8"/>
        <v>3.0552085523815075E-3</v>
      </c>
      <c r="Q135" s="26">
        <f t="shared" si="9"/>
        <v>40695.750200000126</v>
      </c>
    </row>
    <row r="136" spans="1:17" ht="12.95" customHeight="1" x14ac:dyDescent="0.2">
      <c r="A136" s="39" t="s">
        <v>46</v>
      </c>
      <c r="B136" s="40" t="s">
        <v>48</v>
      </c>
      <c r="C136" s="41">
        <v>55715.262899999972</v>
      </c>
      <c r="D136" s="42">
        <v>4.0000000000000002E-4</v>
      </c>
      <c r="E136" s="20">
        <f t="shared" si="5"/>
        <v>4519.0136600865117</v>
      </c>
      <c r="F136" s="20">
        <f t="shared" si="6"/>
        <v>4519</v>
      </c>
      <c r="G136" s="20">
        <f t="shared" si="7"/>
        <v>4.6101999687380157E-3</v>
      </c>
      <c r="J136" s="20">
        <f>+G136</f>
        <v>4.6101999687380157E-3</v>
      </c>
      <c r="O136" s="20">
        <f t="shared" ca="1" si="8"/>
        <v>3.0551144050420267E-3</v>
      </c>
      <c r="Q136" s="26">
        <f t="shared" si="9"/>
        <v>40696.762899999972</v>
      </c>
    </row>
    <row r="137" spans="1:17" ht="12.95" customHeight="1" x14ac:dyDescent="0.2">
      <c r="A137" s="39" t="s">
        <v>46</v>
      </c>
      <c r="B137" s="40" t="s">
        <v>48</v>
      </c>
      <c r="C137" s="41">
        <v>55716.274699999951</v>
      </c>
      <c r="D137" s="42">
        <v>8.0000000000000004E-4</v>
      </c>
      <c r="E137" s="20">
        <f t="shared" si="5"/>
        <v>4522.0116375331718</v>
      </c>
      <c r="F137" s="20">
        <f t="shared" si="6"/>
        <v>4522</v>
      </c>
      <c r="G137" s="20">
        <f t="shared" si="7"/>
        <v>3.927599944290705E-3</v>
      </c>
      <c r="J137" s="20">
        <f>+G137</f>
        <v>3.927599944290705E-3</v>
      </c>
      <c r="O137" s="20">
        <f t="shared" ca="1" si="8"/>
        <v>3.0550202577025454E-3</v>
      </c>
      <c r="Q137" s="26">
        <f t="shared" si="9"/>
        <v>40697.774699999951</v>
      </c>
    </row>
    <row r="138" spans="1:17" ht="12.95" customHeight="1" x14ac:dyDescent="0.2">
      <c r="A138" s="39" t="s">
        <v>46</v>
      </c>
      <c r="B138" s="40" t="s">
        <v>48</v>
      </c>
      <c r="C138" s="41">
        <v>55717.288199999835</v>
      </c>
      <c r="D138" s="42">
        <v>5.9999999999999995E-4</v>
      </c>
      <c r="E138" s="20">
        <f t="shared" si="5"/>
        <v>4525.0146521031538</v>
      </c>
      <c r="F138" s="20">
        <f t="shared" si="6"/>
        <v>4525</v>
      </c>
      <c r="G138" s="20">
        <f t="shared" si="7"/>
        <v>4.9449998332420364E-3</v>
      </c>
      <c r="J138" s="20">
        <f>+G138</f>
        <v>4.9449998332420364E-3</v>
      </c>
      <c r="O138" s="20">
        <f t="shared" ca="1" si="8"/>
        <v>3.0549261103630645E-3</v>
      </c>
      <c r="Q138" s="26">
        <f t="shared" si="9"/>
        <v>40698.788199999835</v>
      </c>
    </row>
    <row r="139" spans="1:17" ht="12.95" customHeight="1" x14ac:dyDescent="0.2">
      <c r="A139" s="39" t="s">
        <v>46</v>
      </c>
      <c r="B139" s="40" t="s">
        <v>48</v>
      </c>
      <c r="C139" s="41">
        <v>55718.302000000142</v>
      </c>
      <c r="D139" s="42">
        <v>1.1000000000000001E-3</v>
      </c>
      <c r="E139" s="20">
        <f t="shared" si="5"/>
        <v>4528.0185555785501</v>
      </c>
      <c r="F139" s="20">
        <f t="shared" si="6"/>
        <v>4528</v>
      </c>
      <c r="G139" s="20">
        <f t="shared" si="7"/>
        <v>6.262400136620272E-3</v>
      </c>
      <c r="J139" s="20">
        <f>+G139</f>
        <v>6.262400136620272E-3</v>
      </c>
      <c r="O139" s="20">
        <f t="shared" ca="1" si="8"/>
        <v>3.0548319630235837E-3</v>
      </c>
      <c r="Q139" s="26">
        <f t="shared" si="9"/>
        <v>40699.802000000142</v>
      </c>
    </row>
    <row r="140" spans="1:17" ht="12.95" customHeight="1" x14ac:dyDescent="0.2">
      <c r="A140" s="39" t="s">
        <v>46</v>
      </c>
      <c r="B140" s="40" t="s">
        <v>48</v>
      </c>
      <c r="C140" s="41">
        <v>55740.238499999978</v>
      </c>
      <c r="D140" s="42">
        <v>5.9999999999999995E-4</v>
      </c>
      <c r="E140" s="20">
        <f t="shared" si="5"/>
        <v>4593.0167096204159</v>
      </c>
      <c r="F140" s="20">
        <f t="shared" si="6"/>
        <v>4593</v>
      </c>
      <c r="G140" s="20">
        <f t="shared" si="7"/>
        <v>5.6393999766441993E-3</v>
      </c>
      <c r="J140" s="20">
        <f>+G140</f>
        <v>5.6393999766441993E-3</v>
      </c>
      <c r="O140" s="20">
        <f t="shared" ca="1" si="8"/>
        <v>3.0527921040014966E-3</v>
      </c>
      <c r="Q140" s="26">
        <f t="shared" si="9"/>
        <v>40721.738499999978</v>
      </c>
    </row>
    <row r="141" spans="1:17" ht="12.95" customHeight="1" x14ac:dyDescent="0.2">
      <c r="A141" s="39" t="s">
        <v>46</v>
      </c>
      <c r="B141" s="40" t="s">
        <v>48</v>
      </c>
      <c r="C141" s="41">
        <v>55744.288199999835</v>
      </c>
      <c r="D141" s="42">
        <v>5.0000000000000001E-4</v>
      </c>
      <c r="E141" s="20">
        <f t="shared" si="5"/>
        <v>4605.0160269415956</v>
      </c>
      <c r="F141" s="20">
        <f t="shared" si="6"/>
        <v>4605</v>
      </c>
      <c r="G141" s="20">
        <f t="shared" si="7"/>
        <v>5.4089998302515596E-3</v>
      </c>
      <c r="J141" s="20">
        <f>+G141</f>
        <v>5.4089998302515596E-3</v>
      </c>
      <c r="O141" s="20">
        <f t="shared" ca="1" si="8"/>
        <v>3.0524155146435727E-3</v>
      </c>
      <c r="Q141" s="26">
        <f t="shared" si="9"/>
        <v>40725.788199999835</v>
      </c>
    </row>
    <row r="142" spans="1:17" ht="12.95" customHeight="1" x14ac:dyDescent="0.2">
      <c r="A142" s="39" t="s">
        <v>46</v>
      </c>
      <c r="B142" s="40" t="s">
        <v>48</v>
      </c>
      <c r="C142" s="41">
        <v>55952.518099999987</v>
      </c>
      <c r="D142" s="42">
        <v>6.9999999999999999E-4</v>
      </c>
      <c r="E142" s="20">
        <f t="shared" si="5"/>
        <v>5222.0041114780151</v>
      </c>
      <c r="F142" s="20">
        <f t="shared" si="6"/>
        <v>5222</v>
      </c>
      <c r="G142" s="20">
        <f t="shared" si="7"/>
        <v>1.3875999866286293E-3</v>
      </c>
      <c r="J142" s="20">
        <f>+G142</f>
        <v>1.3875999866286293E-3</v>
      </c>
      <c r="O142" s="20">
        <f t="shared" ca="1" si="8"/>
        <v>3.0330525451569917E-3</v>
      </c>
      <c r="Q142" s="26">
        <f t="shared" si="9"/>
        <v>40934.018099999987</v>
      </c>
    </row>
    <row r="143" spans="1:17" ht="12.95" customHeight="1" x14ac:dyDescent="0.2">
      <c r="A143" s="39" t="s">
        <v>46</v>
      </c>
      <c r="B143" s="40" t="s">
        <v>48</v>
      </c>
      <c r="C143" s="41">
        <v>55953.531700000167</v>
      </c>
      <c r="D143" s="42">
        <v>1E-3</v>
      </c>
      <c r="E143" s="20">
        <f t="shared" si="5"/>
        <v>5225.0074223502615</v>
      </c>
      <c r="F143" s="20">
        <f t="shared" si="6"/>
        <v>5225</v>
      </c>
      <c r="G143" s="20">
        <f t="shared" si="7"/>
        <v>2.5050001640920527E-3</v>
      </c>
      <c r="J143" s="20">
        <f>+G143</f>
        <v>2.5050001640920527E-3</v>
      </c>
      <c r="O143" s="20">
        <f t="shared" ca="1" si="8"/>
        <v>3.0329583978175108E-3</v>
      </c>
      <c r="Q143" s="26">
        <f t="shared" si="9"/>
        <v>40935.031700000167</v>
      </c>
    </row>
    <row r="144" spans="1:17" ht="12.95" customHeight="1" x14ac:dyDescent="0.2">
      <c r="A144" s="39" t="s">
        <v>46</v>
      </c>
      <c r="B144" s="40" t="s">
        <v>48</v>
      </c>
      <c r="C144" s="41">
        <v>55954.543899999931</v>
      </c>
      <c r="D144" s="42">
        <v>1.1000000000000001E-3</v>
      </c>
      <c r="E144" s="20">
        <f t="shared" si="5"/>
        <v>5228.0065850018409</v>
      </c>
      <c r="F144" s="20">
        <f t="shared" si="6"/>
        <v>5228</v>
      </c>
      <c r="G144" s="20">
        <f t="shared" si="7"/>
        <v>2.2223999258130789E-3</v>
      </c>
      <c r="J144" s="20">
        <f>+G144</f>
        <v>2.2223999258130789E-3</v>
      </c>
      <c r="O144" s="20">
        <f t="shared" ca="1" si="8"/>
        <v>3.0328642504780295E-3</v>
      </c>
      <c r="Q144" s="26">
        <f t="shared" si="9"/>
        <v>40936.043899999931</v>
      </c>
    </row>
    <row r="145" spans="1:17" ht="12.95" customHeight="1" x14ac:dyDescent="0.2">
      <c r="A145" s="39" t="s">
        <v>46</v>
      </c>
      <c r="B145" s="40" t="s">
        <v>48</v>
      </c>
      <c r="C145" s="41">
        <v>55955.55569999991</v>
      </c>
      <c r="D145" s="42">
        <v>5.0000000000000001E-4</v>
      </c>
      <c r="E145" s="20">
        <f t="shared" si="5"/>
        <v>5231.0045624485001</v>
      </c>
      <c r="F145" s="20">
        <f t="shared" si="6"/>
        <v>5231</v>
      </c>
      <c r="G145" s="20">
        <f t="shared" si="7"/>
        <v>1.5397999086417258E-3</v>
      </c>
      <c r="J145" s="20">
        <f>+G145</f>
        <v>1.5397999086417258E-3</v>
      </c>
      <c r="O145" s="20">
        <f t="shared" ca="1" si="8"/>
        <v>3.0327701031385487E-3</v>
      </c>
      <c r="Q145" s="26">
        <f t="shared" si="9"/>
        <v>40937.05569999991</v>
      </c>
    </row>
    <row r="146" spans="1:17" ht="12.95" customHeight="1" x14ac:dyDescent="0.2">
      <c r="A146" s="39" t="s">
        <v>46</v>
      </c>
      <c r="B146" s="40" t="s">
        <v>48</v>
      </c>
      <c r="C146" s="41">
        <v>55972.431199999992</v>
      </c>
      <c r="D146" s="42">
        <v>5.0000000000000001E-4</v>
      </c>
      <c r="E146" s="20">
        <f t="shared" si="5"/>
        <v>5281.0069032297106</v>
      </c>
      <c r="F146" s="20">
        <f t="shared" si="6"/>
        <v>5281</v>
      </c>
      <c r="G146" s="20">
        <f t="shared" si="7"/>
        <v>2.3297999869100749E-3</v>
      </c>
      <c r="J146" s="20">
        <f>+G146</f>
        <v>2.3297999869100749E-3</v>
      </c>
      <c r="O146" s="20">
        <f t="shared" ca="1" si="8"/>
        <v>3.0312009808138663E-3</v>
      </c>
      <c r="Q146" s="26">
        <f t="shared" si="9"/>
        <v>40953.931199999992</v>
      </c>
    </row>
    <row r="147" spans="1:17" ht="12.95" customHeight="1" x14ac:dyDescent="0.2">
      <c r="A147" s="39" t="s">
        <v>46</v>
      </c>
      <c r="B147" s="40" t="s">
        <v>48</v>
      </c>
      <c r="C147" s="41">
        <v>55974.454299999867</v>
      </c>
      <c r="D147" s="42">
        <v>8.9999999999999998E-4</v>
      </c>
      <c r="E147" s="20">
        <f t="shared" si="5"/>
        <v>5287.0013766158454</v>
      </c>
      <c r="F147" s="20">
        <f t="shared" si="6"/>
        <v>5287</v>
      </c>
      <c r="G147" s="20">
        <f t="shared" si="7"/>
        <v>4.6459986333502457E-4</v>
      </c>
      <c r="J147" s="20">
        <f>+G147</f>
        <v>4.6459986333502457E-4</v>
      </c>
      <c r="O147" s="20">
        <f t="shared" ca="1" si="8"/>
        <v>3.0310126861349046E-3</v>
      </c>
      <c r="Q147" s="26">
        <f t="shared" si="9"/>
        <v>40955.954299999867</v>
      </c>
    </row>
    <row r="148" spans="1:17" ht="12.95" customHeight="1" x14ac:dyDescent="0.2">
      <c r="A148" s="39" t="s">
        <v>46</v>
      </c>
      <c r="B148" s="40" t="s">
        <v>48</v>
      </c>
      <c r="C148" s="41">
        <v>55978.506500000134</v>
      </c>
      <c r="D148" s="42">
        <v>8.0000000000000004E-4</v>
      </c>
      <c r="E148" s="20">
        <f t="shared" si="5"/>
        <v>5299.0081014729467</v>
      </c>
      <c r="F148" s="20">
        <f t="shared" si="6"/>
        <v>5299</v>
      </c>
      <c r="G148" s="20">
        <f t="shared" si="7"/>
        <v>2.7342001340002753E-3</v>
      </c>
      <c r="J148" s="20">
        <f>+G148</f>
        <v>2.7342001340002753E-3</v>
      </c>
      <c r="O148" s="20">
        <f t="shared" ca="1" si="8"/>
        <v>3.0306360967769807E-3</v>
      </c>
      <c r="Q148" s="26">
        <f t="shared" si="9"/>
        <v>40960.006500000134</v>
      </c>
    </row>
    <row r="149" spans="1:17" ht="12.95" customHeight="1" x14ac:dyDescent="0.2">
      <c r="A149" s="39" t="s">
        <v>46</v>
      </c>
      <c r="B149" s="40" t="s">
        <v>48</v>
      </c>
      <c r="C149" s="41">
        <v>55981.542499999981</v>
      </c>
      <c r="D149" s="42">
        <v>8.9999999999999998E-4</v>
      </c>
      <c r="E149" s="20">
        <f t="shared" si="5"/>
        <v>5308.0038116209944</v>
      </c>
      <c r="F149" s="20">
        <f t="shared" si="6"/>
        <v>5308</v>
      </c>
      <c r="G149" s="20">
        <f t="shared" si="7"/>
        <v>1.2863999800174497E-3</v>
      </c>
      <c r="J149" s="20">
        <f>+G149</f>
        <v>1.2863999800174497E-3</v>
      </c>
      <c r="O149" s="20">
        <f t="shared" ca="1" si="8"/>
        <v>3.0303536547585377E-3</v>
      </c>
      <c r="Q149" s="26">
        <f t="shared" si="9"/>
        <v>40963.042499999981</v>
      </c>
    </row>
    <row r="150" spans="1:17" ht="12.95" customHeight="1" x14ac:dyDescent="0.2">
      <c r="A150" s="39" t="s">
        <v>46</v>
      </c>
      <c r="B150" s="40" t="s">
        <v>48</v>
      </c>
      <c r="C150" s="41">
        <v>55982.55569999991</v>
      </c>
      <c r="D150" s="42">
        <v>8.0000000000000004E-4</v>
      </c>
      <c r="E150" s="20">
        <f t="shared" ref="E150:E175" si="10">+(C150-C$7)/C$8</f>
        <v>5311.0059372869418</v>
      </c>
      <c r="F150" s="20">
        <f t="shared" ref="F150:F175" si="11">ROUND(2*E150,0)/2</f>
        <v>5311</v>
      </c>
      <c r="G150" s="20">
        <f t="shared" ref="G150:G175" si="12">+C150-(C$7+F150*C$8)</f>
        <v>2.003799905651249E-3</v>
      </c>
      <c r="J150" s="20">
        <f>+G150</f>
        <v>2.003799905651249E-3</v>
      </c>
      <c r="O150" s="20">
        <f t="shared" ref="O150:O175" ca="1" si="13">+C$11+C$12*$F150</f>
        <v>3.0302595074190568E-3</v>
      </c>
      <c r="Q150" s="26">
        <f t="shared" ref="Q150:Q175" si="14">+C150-15018.5</f>
        <v>40964.05569999991</v>
      </c>
    </row>
    <row r="151" spans="1:17" ht="12.95" customHeight="1" x14ac:dyDescent="0.2">
      <c r="A151" s="39" t="s">
        <v>46</v>
      </c>
      <c r="B151" s="40" t="s">
        <v>48</v>
      </c>
      <c r="C151" s="41">
        <v>55983.566999999806</v>
      </c>
      <c r="D151" s="42">
        <v>6.9999999999999999E-4</v>
      </c>
      <c r="E151" s="20">
        <f t="shared" si="10"/>
        <v>5314.0024332264175</v>
      </c>
      <c r="F151" s="20">
        <f t="shared" si="11"/>
        <v>5314</v>
      </c>
      <c r="G151" s="20">
        <f t="shared" si="12"/>
        <v>8.2119980652350932E-4</v>
      </c>
      <c r="J151" s="20">
        <f>+G151</f>
        <v>8.2119980652350932E-4</v>
      </c>
      <c r="O151" s="20">
        <f t="shared" ca="1" si="13"/>
        <v>3.030165360079576E-3</v>
      </c>
      <c r="Q151" s="26">
        <f t="shared" si="14"/>
        <v>40965.066999999806</v>
      </c>
    </row>
    <row r="152" spans="1:17" ht="12.95" customHeight="1" x14ac:dyDescent="0.2">
      <c r="A152" s="39" t="s">
        <v>46</v>
      </c>
      <c r="B152" s="40" t="s">
        <v>48</v>
      </c>
      <c r="C152" s="41">
        <v>55984.580300000031</v>
      </c>
      <c r="D152" s="42">
        <v>8.9999999999999998E-4</v>
      </c>
      <c r="E152" s="20">
        <f t="shared" si="10"/>
        <v>5317.0048551946293</v>
      </c>
      <c r="F152" s="20">
        <f t="shared" si="11"/>
        <v>5317</v>
      </c>
      <c r="G152" s="20">
        <f t="shared" si="12"/>
        <v>1.6386000279453583E-3</v>
      </c>
      <c r="J152" s="20">
        <f>+G152</f>
        <v>1.6386000279453583E-3</v>
      </c>
      <c r="O152" s="20">
        <f t="shared" ca="1" si="13"/>
        <v>3.0300712127400951E-3</v>
      </c>
      <c r="Q152" s="26">
        <f t="shared" si="14"/>
        <v>40966.080300000031</v>
      </c>
    </row>
    <row r="153" spans="1:17" ht="12.95" customHeight="1" x14ac:dyDescent="0.2">
      <c r="A153" s="39" t="s">
        <v>46</v>
      </c>
      <c r="B153" s="40" t="s">
        <v>48</v>
      </c>
      <c r="C153" s="41">
        <v>55987.617200000212</v>
      </c>
      <c r="D153" s="42">
        <v>5.0000000000000001E-4</v>
      </c>
      <c r="E153" s="20">
        <f t="shared" si="10"/>
        <v>5326.0032320561613</v>
      </c>
      <c r="F153" s="20">
        <f t="shared" si="11"/>
        <v>5326</v>
      </c>
      <c r="G153" s="20">
        <f t="shared" si="12"/>
        <v>1.0908002077485435E-3</v>
      </c>
      <c r="J153" s="20">
        <f>+G153</f>
        <v>1.0908002077485435E-3</v>
      </c>
      <c r="O153" s="20">
        <f t="shared" ca="1" si="13"/>
        <v>3.0297887707216521E-3</v>
      </c>
      <c r="Q153" s="26">
        <f t="shared" si="14"/>
        <v>40969.117200000212</v>
      </c>
    </row>
    <row r="154" spans="1:17" ht="12.95" customHeight="1" x14ac:dyDescent="0.2">
      <c r="A154" s="39" t="s">
        <v>46</v>
      </c>
      <c r="B154" s="40" t="s">
        <v>47</v>
      </c>
      <c r="C154" s="41">
        <v>56005.337799999863</v>
      </c>
      <c r="D154" s="42">
        <v>6.9999999999999999E-4</v>
      </c>
      <c r="E154" s="20">
        <f t="shared" si="10"/>
        <v>5378.5096158685383</v>
      </c>
      <c r="F154" s="20">
        <f t="shared" si="11"/>
        <v>5378.5</v>
      </c>
      <c r="G154" s="20">
        <f t="shared" si="12"/>
        <v>3.2452998566441238E-3</v>
      </c>
      <c r="J154" s="20">
        <f>+G154</f>
        <v>3.2452998566441238E-3</v>
      </c>
      <c r="O154" s="20">
        <f t="shared" ca="1" si="13"/>
        <v>3.0281411922807354E-3</v>
      </c>
      <c r="Q154" s="26">
        <f t="shared" si="14"/>
        <v>40986.837799999863</v>
      </c>
    </row>
    <row r="155" spans="1:17" ht="12.95" customHeight="1" x14ac:dyDescent="0.2">
      <c r="A155" s="39" t="s">
        <v>46</v>
      </c>
      <c r="B155" s="40" t="s">
        <v>48</v>
      </c>
      <c r="C155" s="41">
        <v>56006.5177000002</v>
      </c>
      <c r="D155" s="42">
        <v>8.9999999999999998E-4</v>
      </c>
      <c r="E155" s="20">
        <f t="shared" si="10"/>
        <v>5382.0056759499785</v>
      </c>
      <c r="F155" s="20">
        <f t="shared" si="11"/>
        <v>5382</v>
      </c>
      <c r="G155" s="20">
        <f t="shared" si="12"/>
        <v>1.9156001944793388E-3</v>
      </c>
      <c r="J155" s="20">
        <f>+G155</f>
        <v>1.9156001944793388E-3</v>
      </c>
      <c r="O155" s="20">
        <f t="shared" ca="1" si="13"/>
        <v>3.0280313537180076E-3</v>
      </c>
      <c r="Q155" s="26">
        <f t="shared" si="14"/>
        <v>40988.0177000002</v>
      </c>
    </row>
    <row r="156" spans="1:17" ht="12.95" customHeight="1" x14ac:dyDescent="0.2">
      <c r="A156" s="39" t="s">
        <v>46</v>
      </c>
      <c r="B156" s="40" t="s">
        <v>48</v>
      </c>
      <c r="C156" s="41">
        <v>56012.593200000003</v>
      </c>
      <c r="D156" s="42">
        <v>5.9999999999999995E-4</v>
      </c>
      <c r="E156" s="20">
        <f t="shared" si="10"/>
        <v>5400.0074667949848</v>
      </c>
      <c r="F156" s="20">
        <f t="shared" si="11"/>
        <v>5400</v>
      </c>
      <c r="G156" s="20">
        <f t="shared" si="12"/>
        <v>2.5200000018230639E-3</v>
      </c>
      <c r="J156" s="20">
        <f>+G156</f>
        <v>2.5200000018230639E-3</v>
      </c>
      <c r="O156" s="20">
        <f t="shared" ca="1" si="13"/>
        <v>3.027466469681122E-3</v>
      </c>
      <c r="Q156" s="26">
        <f t="shared" si="14"/>
        <v>40994.093200000003</v>
      </c>
    </row>
    <row r="157" spans="1:17" ht="12.95" customHeight="1" x14ac:dyDescent="0.2">
      <c r="A157" s="39" t="s">
        <v>46</v>
      </c>
      <c r="B157" s="40" t="s">
        <v>48</v>
      </c>
      <c r="C157" s="41">
        <v>56015.291600000113</v>
      </c>
      <c r="D157" s="42">
        <v>1E-3</v>
      </c>
      <c r="E157" s="20">
        <f t="shared" si="10"/>
        <v>5408.0028634569426</v>
      </c>
      <c r="F157" s="20">
        <f t="shared" si="11"/>
        <v>5408</v>
      </c>
      <c r="G157" s="20">
        <f t="shared" si="12"/>
        <v>9.664001117926091E-4</v>
      </c>
      <c r="J157" s="20">
        <f>+G157</f>
        <v>9.664001117926091E-4</v>
      </c>
      <c r="O157" s="20">
        <f t="shared" ca="1" si="13"/>
        <v>3.027215410109173E-3</v>
      </c>
      <c r="Q157" s="26">
        <f t="shared" si="14"/>
        <v>40996.791600000113</v>
      </c>
    </row>
    <row r="158" spans="1:17" ht="12.95" customHeight="1" x14ac:dyDescent="0.2">
      <c r="A158" s="39" t="s">
        <v>46</v>
      </c>
      <c r="B158" s="40" t="s">
        <v>48</v>
      </c>
      <c r="C158" s="41">
        <v>56015.629699999932</v>
      </c>
      <c r="D158" s="42">
        <v>8.9999999999999998E-4</v>
      </c>
      <c r="E158" s="20">
        <f t="shared" si="10"/>
        <v>5409.0046584502161</v>
      </c>
      <c r="F158" s="20">
        <f t="shared" si="11"/>
        <v>5409</v>
      </c>
      <c r="G158" s="20">
        <f t="shared" si="12"/>
        <v>1.5721999297966249E-3</v>
      </c>
      <c r="J158" s="20">
        <f>+G158</f>
        <v>1.5721999297966249E-3</v>
      </c>
      <c r="O158" s="20">
        <f t="shared" ca="1" si="13"/>
        <v>3.0271840276626795E-3</v>
      </c>
      <c r="Q158" s="26">
        <f t="shared" si="14"/>
        <v>40997.129699999932</v>
      </c>
    </row>
    <row r="159" spans="1:17" ht="12.95" customHeight="1" x14ac:dyDescent="0.2">
      <c r="A159" s="39" t="s">
        <v>46</v>
      </c>
      <c r="B159" s="40" t="s">
        <v>47</v>
      </c>
      <c r="C159" s="41">
        <v>56019.509399999864</v>
      </c>
      <c r="D159" s="42">
        <v>6.9999999999999999E-4</v>
      </c>
      <c r="E159" s="20">
        <f t="shared" si="10"/>
        <v>5420.5002634115235</v>
      </c>
      <c r="F159" s="20">
        <f t="shared" si="11"/>
        <v>5420.5</v>
      </c>
      <c r="G159" s="20">
        <f t="shared" si="12"/>
        <v>8.8899862021207809E-5</v>
      </c>
      <c r="J159" s="20">
        <f>+G159</f>
        <v>8.8899862021207809E-5</v>
      </c>
      <c r="O159" s="20">
        <f t="shared" ca="1" si="13"/>
        <v>3.0268231295280021E-3</v>
      </c>
      <c r="Q159" s="26">
        <f t="shared" si="14"/>
        <v>41001.009399999864</v>
      </c>
    </row>
    <row r="160" spans="1:17" ht="12.95" customHeight="1" x14ac:dyDescent="0.2">
      <c r="A160" s="39" t="s">
        <v>46</v>
      </c>
      <c r="B160" s="40" t="s">
        <v>47</v>
      </c>
      <c r="C160" s="41">
        <v>56028.285900000017</v>
      </c>
      <c r="D160" s="42">
        <v>8.9999999999999998E-4</v>
      </c>
      <c r="E160" s="20">
        <f t="shared" si="10"/>
        <v>5446.5051547552939</v>
      </c>
      <c r="F160" s="20">
        <f t="shared" si="11"/>
        <v>5446.5</v>
      </c>
      <c r="G160" s="20">
        <f t="shared" si="12"/>
        <v>1.7397000119672157E-3</v>
      </c>
      <c r="J160" s="20">
        <f>+G160</f>
        <v>1.7397000119672157E-3</v>
      </c>
      <c r="O160" s="20">
        <f t="shared" ca="1" si="13"/>
        <v>3.0260071859191675E-3</v>
      </c>
      <c r="Q160" s="26">
        <f t="shared" si="14"/>
        <v>41009.785900000017</v>
      </c>
    </row>
    <row r="161" spans="1:17" ht="12.95" customHeight="1" x14ac:dyDescent="0.2">
      <c r="A161" s="39" t="s">
        <v>46</v>
      </c>
      <c r="B161" s="40" t="s">
        <v>47</v>
      </c>
      <c r="C161" s="41">
        <v>56030.311300000176</v>
      </c>
      <c r="D161" s="42">
        <v>1.1000000000000001E-3</v>
      </c>
      <c r="E161" s="20">
        <f t="shared" si="10"/>
        <v>5452.5064430742004</v>
      </c>
      <c r="F161" s="20">
        <f t="shared" si="11"/>
        <v>5452.5</v>
      </c>
      <c r="G161" s="20">
        <f t="shared" si="12"/>
        <v>2.174500172259286E-3</v>
      </c>
      <c r="J161" s="20">
        <f>+G161</f>
        <v>2.174500172259286E-3</v>
      </c>
      <c r="O161" s="20">
        <f t="shared" ca="1" si="13"/>
        <v>3.0258188912402058E-3</v>
      </c>
      <c r="Q161" s="26">
        <f t="shared" si="14"/>
        <v>41011.811300000176</v>
      </c>
    </row>
    <row r="162" spans="1:17" ht="12.95" customHeight="1" x14ac:dyDescent="0.2">
      <c r="A162" s="39" t="s">
        <v>46</v>
      </c>
      <c r="B162" s="40" t="s">
        <v>48</v>
      </c>
      <c r="C162" s="41">
        <v>56030.478800000157</v>
      </c>
      <c r="D162" s="42">
        <v>1.2999999999999999E-3</v>
      </c>
      <c r="E162" s="20">
        <f t="shared" si="10"/>
        <v>5453.0027478995316</v>
      </c>
      <c r="F162" s="20">
        <f t="shared" si="11"/>
        <v>5453</v>
      </c>
      <c r="G162" s="20">
        <f t="shared" si="12"/>
        <v>9.2740015679737553E-4</v>
      </c>
      <c r="J162" s="20">
        <f>+G162</f>
        <v>9.2740015679737553E-4</v>
      </c>
      <c r="O162" s="20">
        <f t="shared" ca="1" si="13"/>
        <v>3.0258032000169588E-3</v>
      </c>
      <c r="Q162" s="26">
        <f t="shared" si="14"/>
        <v>41011.978800000157</v>
      </c>
    </row>
    <row r="163" spans="1:17" ht="12.95" customHeight="1" x14ac:dyDescent="0.2">
      <c r="A163" s="39" t="s">
        <v>46</v>
      </c>
      <c r="B163" s="40" t="s">
        <v>48</v>
      </c>
      <c r="C163" s="41">
        <v>56033.516600000206</v>
      </c>
      <c r="D163" s="42">
        <v>8.0000000000000004E-4</v>
      </c>
      <c r="E163" s="20">
        <f t="shared" si="10"/>
        <v>5462.0037914731665</v>
      </c>
      <c r="F163" s="20">
        <f t="shared" si="11"/>
        <v>5462</v>
      </c>
      <c r="G163" s="20">
        <f t="shared" si="12"/>
        <v>1.2796002047252841E-3</v>
      </c>
      <c r="J163" s="20">
        <f>+G163</f>
        <v>1.2796002047252841E-3</v>
      </c>
      <c r="O163" s="20">
        <f t="shared" ca="1" si="13"/>
        <v>3.0255207579985158E-3</v>
      </c>
      <c r="Q163" s="26">
        <f t="shared" si="14"/>
        <v>41015.016600000206</v>
      </c>
    </row>
    <row r="164" spans="1:17" ht="12.95" customHeight="1" x14ac:dyDescent="0.2">
      <c r="A164" s="39" t="s">
        <v>46</v>
      </c>
      <c r="B164" s="40" t="s">
        <v>48</v>
      </c>
      <c r="C164" s="41">
        <v>56037.229499999899</v>
      </c>
      <c r="D164" s="42">
        <v>6.9999999999999999E-4</v>
      </c>
      <c r="E164" s="20">
        <f t="shared" si="10"/>
        <v>5473.0051657180957</v>
      </c>
      <c r="F164" s="20">
        <f t="shared" si="11"/>
        <v>5473</v>
      </c>
      <c r="G164" s="20">
        <f t="shared" si="12"/>
        <v>1.7433998946216889E-3</v>
      </c>
      <c r="J164" s="20">
        <f>+G164</f>
        <v>1.7433998946216889E-3</v>
      </c>
      <c r="O164" s="20">
        <f t="shared" ca="1" si="13"/>
        <v>3.0251755510870859E-3</v>
      </c>
      <c r="Q164" s="26">
        <f t="shared" si="14"/>
        <v>41018.729499999899</v>
      </c>
    </row>
    <row r="165" spans="1:17" ht="12.95" customHeight="1" x14ac:dyDescent="0.2">
      <c r="A165" s="39" t="s">
        <v>46</v>
      </c>
      <c r="B165" s="40" t="s">
        <v>48</v>
      </c>
      <c r="C165" s="41">
        <v>56039.253899999894</v>
      </c>
      <c r="D165" s="42">
        <v>6.9999999999999999E-4</v>
      </c>
      <c r="E165" s="20">
        <f t="shared" si="10"/>
        <v>5479.0034910226341</v>
      </c>
      <c r="F165" s="20">
        <f t="shared" si="11"/>
        <v>5479</v>
      </c>
      <c r="G165" s="20">
        <f t="shared" si="12"/>
        <v>1.1781998910009861E-3</v>
      </c>
      <c r="J165" s="20">
        <f>+G165</f>
        <v>1.1781998910009861E-3</v>
      </c>
      <c r="O165" s="20">
        <f t="shared" ca="1" si="13"/>
        <v>3.0249872564081237E-3</v>
      </c>
      <c r="Q165" s="26">
        <f t="shared" si="14"/>
        <v>41020.753899999894</v>
      </c>
    </row>
    <row r="166" spans="1:17" ht="12.95" customHeight="1" x14ac:dyDescent="0.2">
      <c r="A166" s="39" t="s">
        <v>46</v>
      </c>
      <c r="B166" s="40" t="s">
        <v>48</v>
      </c>
      <c r="C166" s="41">
        <v>56040.266600000206</v>
      </c>
      <c r="D166" s="42">
        <v>8.9999999999999998E-4</v>
      </c>
      <c r="E166" s="20">
        <f t="shared" si="10"/>
        <v>5482.0041351827767</v>
      </c>
      <c r="F166" s="20">
        <f t="shared" si="11"/>
        <v>5482</v>
      </c>
      <c r="G166" s="20">
        <f t="shared" si="12"/>
        <v>1.3956002003396861E-3</v>
      </c>
      <c r="J166" s="20">
        <f>+G166</f>
        <v>1.3956002003396861E-3</v>
      </c>
      <c r="O166" s="20">
        <f t="shared" ca="1" si="13"/>
        <v>3.0248931090686429E-3</v>
      </c>
      <c r="Q166" s="26">
        <f t="shared" si="14"/>
        <v>41021.766600000206</v>
      </c>
    </row>
    <row r="167" spans="1:17" ht="12.95" customHeight="1" x14ac:dyDescent="0.2">
      <c r="A167" s="39" t="s">
        <v>46</v>
      </c>
      <c r="B167" s="40" t="s">
        <v>48</v>
      </c>
      <c r="C167" s="41">
        <v>56041.278700000141</v>
      </c>
      <c r="D167" s="42">
        <v>1.1999999999999999E-3</v>
      </c>
      <c r="E167" s="20">
        <f t="shared" si="10"/>
        <v>5485.0030015334714</v>
      </c>
      <c r="F167" s="20">
        <f t="shared" si="11"/>
        <v>5485</v>
      </c>
      <c r="G167" s="20">
        <f t="shared" si="12"/>
        <v>1.0130001392099075E-3</v>
      </c>
      <c r="J167" s="20">
        <f>+G167</f>
        <v>1.0130001392099075E-3</v>
      </c>
      <c r="O167" s="20">
        <f t="shared" ca="1" si="13"/>
        <v>3.024798961729162E-3</v>
      </c>
      <c r="Q167" s="26">
        <f t="shared" si="14"/>
        <v>41022.778700000141</v>
      </c>
    </row>
    <row r="168" spans="1:17" ht="12.95" customHeight="1" x14ac:dyDescent="0.2">
      <c r="A168" s="39" t="s">
        <v>46</v>
      </c>
      <c r="B168" s="40" t="s">
        <v>47</v>
      </c>
      <c r="C168" s="41">
        <v>56063.384999999776</v>
      </c>
      <c r="D168" s="42">
        <v>1.1000000000000001E-3</v>
      </c>
      <c r="E168" s="20">
        <f t="shared" si="10"/>
        <v>5550.5042753320604</v>
      </c>
      <c r="F168" s="20">
        <f t="shared" si="11"/>
        <v>5550.5</v>
      </c>
      <c r="G168" s="20">
        <f t="shared" si="12"/>
        <v>1.4428997747018002E-3</v>
      </c>
      <c r="J168" s="20">
        <f>+G168</f>
        <v>1.4428997747018002E-3</v>
      </c>
      <c r="O168" s="20">
        <f t="shared" ca="1" si="13"/>
        <v>3.022743411483828E-3</v>
      </c>
      <c r="Q168" s="26">
        <f t="shared" si="14"/>
        <v>41044.884999999776</v>
      </c>
    </row>
    <row r="169" spans="1:17" ht="12.95" customHeight="1" x14ac:dyDescent="0.2">
      <c r="A169" s="39" t="s">
        <v>46</v>
      </c>
      <c r="B169" s="40" t="s">
        <v>47</v>
      </c>
      <c r="C169" s="41">
        <v>56064.396199999843</v>
      </c>
      <c r="D169" s="42">
        <v>6.9999999999999999E-4</v>
      </c>
      <c r="E169" s="20">
        <f t="shared" si="10"/>
        <v>5553.5004749706504</v>
      </c>
      <c r="F169" s="20">
        <f t="shared" si="11"/>
        <v>5553.5</v>
      </c>
      <c r="G169" s="20">
        <f t="shared" si="12"/>
        <v>1.6029983817134053E-4</v>
      </c>
      <c r="J169" s="20">
        <f>+G169</f>
        <v>1.6029983817134053E-4</v>
      </c>
      <c r="O169" s="20">
        <f t="shared" ca="1" si="13"/>
        <v>3.0226492641443471E-3</v>
      </c>
      <c r="Q169" s="26">
        <f t="shared" si="14"/>
        <v>41045.896199999843</v>
      </c>
    </row>
    <row r="170" spans="1:17" ht="12.95" customHeight="1" x14ac:dyDescent="0.2">
      <c r="A170" s="39" t="s">
        <v>46</v>
      </c>
      <c r="B170" s="40" t="s">
        <v>48</v>
      </c>
      <c r="C170" s="41">
        <v>56071.315799999982</v>
      </c>
      <c r="D170" s="42">
        <v>5.0000000000000001E-4</v>
      </c>
      <c r="E170" s="20">
        <f t="shared" si="10"/>
        <v>5574.0033458352145</v>
      </c>
      <c r="F170" s="20">
        <f t="shared" si="11"/>
        <v>5574</v>
      </c>
      <c r="G170" s="20">
        <f t="shared" si="12"/>
        <v>1.1291999762761407E-3</v>
      </c>
      <c r="J170" s="20">
        <f>+G170</f>
        <v>1.1291999762761407E-3</v>
      </c>
      <c r="O170" s="20">
        <f t="shared" ca="1" si="13"/>
        <v>3.0220059239912272E-3</v>
      </c>
      <c r="Q170" s="26">
        <f t="shared" si="14"/>
        <v>41052.815799999982</v>
      </c>
    </row>
    <row r="171" spans="1:17" ht="12.95" customHeight="1" x14ac:dyDescent="0.2">
      <c r="A171" s="39" t="s">
        <v>46</v>
      </c>
      <c r="B171" s="40" t="s">
        <v>48</v>
      </c>
      <c r="C171" s="41">
        <v>56090.215100000147</v>
      </c>
      <c r="D171" s="42">
        <v>5.0000000000000001E-4</v>
      </c>
      <c r="E171" s="20">
        <f t="shared" si="10"/>
        <v>5630.0022341128933</v>
      </c>
      <c r="F171" s="20">
        <f t="shared" si="11"/>
        <v>5630</v>
      </c>
      <c r="G171" s="20">
        <f t="shared" si="12"/>
        <v>7.5400014611659572E-4</v>
      </c>
      <c r="J171" s="20">
        <f>+G171</f>
        <v>7.5400014611659572E-4</v>
      </c>
      <c r="O171" s="20">
        <f t="shared" ca="1" si="13"/>
        <v>3.0202485069875831E-3</v>
      </c>
      <c r="Q171" s="26">
        <f t="shared" si="14"/>
        <v>41071.715100000147</v>
      </c>
    </row>
    <row r="172" spans="1:17" ht="12.95" customHeight="1" x14ac:dyDescent="0.2">
      <c r="A172" s="39" t="s">
        <v>46</v>
      </c>
      <c r="B172" s="40" t="s">
        <v>48</v>
      </c>
      <c r="C172" s="41">
        <v>56091.227700000163</v>
      </c>
      <c r="D172" s="42">
        <v>5.0000000000000001E-4</v>
      </c>
      <c r="E172" s="20">
        <f t="shared" si="10"/>
        <v>5633.0025819707716</v>
      </c>
      <c r="F172" s="20">
        <f t="shared" si="11"/>
        <v>5633</v>
      </c>
      <c r="G172" s="20">
        <f t="shared" si="12"/>
        <v>8.7140015966724604E-4</v>
      </c>
      <c r="J172" s="20">
        <f>+G172</f>
        <v>8.7140015966724604E-4</v>
      </c>
      <c r="O172" s="20">
        <f t="shared" ca="1" si="13"/>
        <v>3.0201543596481018E-3</v>
      </c>
      <c r="Q172" s="26">
        <f t="shared" si="14"/>
        <v>41072.727700000163</v>
      </c>
    </row>
    <row r="173" spans="1:17" ht="12.95" customHeight="1" x14ac:dyDescent="0.2">
      <c r="A173" s="39" t="s">
        <v>46</v>
      </c>
      <c r="B173" s="40" t="s">
        <v>48</v>
      </c>
      <c r="C173" s="41">
        <v>56093.251800000202</v>
      </c>
      <c r="D173" s="42">
        <v>5.0000000000000001E-4</v>
      </c>
      <c r="E173" s="20">
        <f t="shared" si="10"/>
        <v>5639.0000183712746</v>
      </c>
      <c r="F173" s="20">
        <f t="shared" si="11"/>
        <v>5639</v>
      </c>
      <c r="G173" s="20">
        <f t="shared" si="12"/>
        <v>6.2002000049687922E-6</v>
      </c>
      <c r="J173" s="20">
        <f>+G173</f>
        <v>6.2002000049687922E-6</v>
      </c>
      <c r="O173" s="20">
        <f t="shared" ca="1" si="13"/>
        <v>3.0199660649691401E-3</v>
      </c>
      <c r="Q173" s="26">
        <f t="shared" si="14"/>
        <v>41074.751800000202</v>
      </c>
    </row>
    <row r="174" spans="1:17" ht="12.95" customHeight="1" x14ac:dyDescent="0.2">
      <c r="A174" s="39" t="s">
        <v>46</v>
      </c>
      <c r="B174" s="40" t="s">
        <v>48</v>
      </c>
      <c r="C174" s="41">
        <v>56094.264299999923</v>
      </c>
      <c r="D174" s="42">
        <v>5.0000000000000001E-4</v>
      </c>
      <c r="E174" s="20">
        <f t="shared" si="10"/>
        <v>5642.0000699268885</v>
      </c>
      <c r="F174" s="20">
        <f t="shared" si="11"/>
        <v>5642</v>
      </c>
      <c r="G174" s="20">
        <f t="shared" si="12"/>
        <v>2.3599917767569423E-5</v>
      </c>
      <c r="J174" s="20">
        <f>+G174</f>
        <v>2.3599917767569423E-5</v>
      </c>
      <c r="O174" s="20">
        <f t="shared" ca="1" si="13"/>
        <v>3.0198719176296593E-3</v>
      </c>
      <c r="Q174" s="26">
        <f t="shared" si="14"/>
        <v>41075.764299999923</v>
      </c>
    </row>
    <row r="175" spans="1:17" ht="12.95" customHeight="1" x14ac:dyDescent="0.2">
      <c r="A175" s="39" t="s">
        <v>46</v>
      </c>
      <c r="B175" s="40" t="s">
        <v>48</v>
      </c>
      <c r="C175" s="41">
        <v>56095.277799999807</v>
      </c>
      <c r="D175" s="42">
        <v>8.0000000000000004E-4</v>
      </c>
      <c r="E175" s="20">
        <f t="shared" si="10"/>
        <v>5645.0030844968705</v>
      </c>
      <c r="F175" s="20">
        <f t="shared" si="11"/>
        <v>5645</v>
      </c>
      <c r="G175" s="20">
        <f t="shared" si="12"/>
        <v>1.0409998067189008E-3</v>
      </c>
      <c r="J175" s="20">
        <f>+G175</f>
        <v>1.0409998067189008E-3</v>
      </c>
      <c r="O175" s="20">
        <f t="shared" ca="1" si="13"/>
        <v>3.0197777702901784E-3</v>
      </c>
      <c r="Q175" s="26">
        <f t="shared" si="14"/>
        <v>41076.777799999807</v>
      </c>
    </row>
    <row r="176" spans="1:17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2024-10-17T05:26:07Z</dcterms:modified>
</cp:coreProperties>
</file>