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990E05B-CE80-49EA-93EF-D2BC014032B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3" i="1" l="1"/>
  <c r="Q22" i="1"/>
  <c r="G11" i="1"/>
  <c r="F11" i="1"/>
  <c r="C7" i="1"/>
  <c r="C8" i="1"/>
  <c r="E15" i="1"/>
  <c r="C17" i="1"/>
  <c r="Q21" i="1"/>
  <c r="E22" i="1"/>
  <c r="F22" i="1" s="1"/>
  <c r="E21" i="1" l="1"/>
  <c r="F21" i="1" s="1"/>
  <c r="G21" i="1" s="1"/>
  <c r="E23" i="1"/>
  <c r="F23" i="1" s="1"/>
  <c r="G23" i="1" s="1"/>
  <c r="J23" i="1" s="1"/>
  <c r="G22" i="1"/>
  <c r="I22" i="1" s="1"/>
  <c r="C12" i="1"/>
  <c r="C11" i="1"/>
  <c r="C16" i="1" l="1"/>
  <c r="D18" i="1" s="1"/>
  <c r="H21" i="1"/>
  <c r="O23" i="1"/>
  <c r="O22" i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<sst xmlns="http://schemas.openxmlformats.org/spreadsheetml/2006/main" count="50" uniqueCount="46">
  <si>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</si>
  <si>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</si>
  <si>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</si>
  <si>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</si>
  <si>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</si>
  <si>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</si>
  <si>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</si>
  <si>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</si>
  <si>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</si>
  <si>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</si>
  <si>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</si>
  <si>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</si>
  <si>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</si>
  <si>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</si>
  <si>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</si>
  <si>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</si>
  <si>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</si>
  <si>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</si>
  <si>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</si>
  <si>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</si>
  <si>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</si>
  <si>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</si>
  <si>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</si>
  <si>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</si>
  <si>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</si>
  <si>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</si>
  <si>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</si>
  <si>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</si>
  <si>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</si>
  <si>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</si>
  <si>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</si>
  <si>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</si>
  <si>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</si>
  <si>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</si>
  <si>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</si>
  <si>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</si>
  <si>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</si>
  <si>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</si>
  <si>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</si>
  <si>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V0461 Lyr / G4585-0063</t>
  </si>
  <si>
    <t>EB</t>
  </si>
  <si>
    <t>Lyr_V0461.xls</t>
  </si>
  <si>
    <t>IBVS 5027</t>
  </si>
  <si>
    <t>I</t>
  </si>
  <si>
    <t>JAVSO 49, 108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</si>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</sst>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V0461 Lyr - O-C Diagr.</a:t>
            </a:r>
          </a:p>
        </c:rich>
      </c:tx>
      <c:layout>
        <c:manualLayout>
          <c:xMode val="edge"/>
          <c:yMode val="edge"/>
          <c:x val="0.3774436090225564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1.2999999999999999E-2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1.2999999999999999E-2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2418</c:v>
                </c:pt>
                <c:pt idx="2">
                  <c:v>4504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D6-4AF7-AD9B-6A535AEF064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1.2999999999999999E-2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1.2999999999999999E-2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2418</c:v>
                </c:pt>
                <c:pt idx="2">
                  <c:v>4504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-0.40970000000379514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D6-4AF7-AD9B-6A535AEF064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1.2999999999999999E-2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1.2999999999999999E-2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2418</c:v>
                </c:pt>
                <c:pt idx="2">
                  <c:v>4504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-0.91059999999561114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D6-4AF7-AD9B-6A535AEF064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1.2999999999999999E-2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1.2999999999999999E-2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2418</c:v>
                </c:pt>
                <c:pt idx="2">
                  <c:v>4504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D6-4AF7-AD9B-6A535AEF064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1.2999999999999999E-2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1.2999999999999999E-2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2418</c:v>
                </c:pt>
                <c:pt idx="2">
                  <c:v>4504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D6-4AF7-AD9B-6A535AEF064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1.2999999999999999E-2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1.2999999999999999E-2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2418</c:v>
                </c:pt>
                <c:pt idx="2">
                  <c:v>4504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D6-4AF7-AD9B-6A535AEF064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1.2999999999999999E-2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1.2999999999999999E-2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2418</c:v>
                </c:pt>
                <c:pt idx="2">
                  <c:v>4504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D6-4AF7-AD9B-6A535AEF064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2418</c:v>
                </c:pt>
                <c:pt idx="2">
                  <c:v>4504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2.4397824886432939E-2</c:v>
                </c:pt>
                <c:pt idx="1">
                  <c:v>-0.46237871682474135</c:v>
                </c:pt>
                <c:pt idx="2">
                  <c:v>-0.8823191080610977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D6-4AF7-AD9B-6A535AEF0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7689904"/>
        <c:axId val="1"/>
      </c:scatterChart>
      <c:valAx>
        <c:axId val="657689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689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09774436090225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0</xdr:row>
      <xdr:rowOff>0</xdr:rowOff>
    </xdr:from>
    <xdr:to>
      <xdr:col>16</xdr:col>
      <xdr:colOff>285750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A6F45057-8344-36E7-A50B-81DDE219E6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D6" sqref="D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39</v>
      </c>
      <c r="F1">
        <v>42309.622000000003</v>
      </c>
      <c r="G1">
        <v>3.72315</v>
      </c>
      <c r="H1" t="s">
        <v>40</v>
      </c>
      <c r="I1" t="s">
        <v>41</v>
      </c>
    </row>
    <row r="2" spans="1:9" ht="12.95" customHeight="1" x14ac:dyDescent="0.2">
      <c r="A2" t="s">
        <v>24</v>
      </c>
      <c r="B2" t="s">
        <v>40</v>
      </c>
      <c r="C2" s="3"/>
      <c r="D2" s="3"/>
      <c r="E2" t="s">
        <v>41</v>
      </c>
    </row>
    <row r="3" spans="1:9" ht="12.95" customHeight="1" thickBot="1" x14ac:dyDescent="0.25"/>
    <row r="4" spans="1:9" ht="12.95" customHeight="1" thickTop="1" thickBot="1" x14ac:dyDescent="0.25">
      <c r="A4" s="5" t="s">
        <v>0</v>
      </c>
      <c r="C4" s="8">
        <v>42309.622000000003</v>
      </c>
      <c r="D4" s="9">
        <v>3.72315</v>
      </c>
    </row>
    <row r="5" spans="1:9" ht="12.95" customHeight="1" x14ac:dyDescent="0.2"/>
    <row r="6" spans="1:9" ht="12.95" customHeight="1" x14ac:dyDescent="0.2">
      <c r="A6" s="5" t="s">
        <v>1</v>
      </c>
    </row>
    <row r="7" spans="1:9" ht="12.95" customHeight="1" x14ac:dyDescent="0.2">
      <c r="A7" t="s">
        <v>2</v>
      </c>
      <c r="C7">
        <f>+C4</f>
        <v>42309.622000000003</v>
      </c>
    </row>
    <row r="8" spans="1:9" ht="12.95" customHeight="1" x14ac:dyDescent="0.2">
      <c r="A8" t="s">
        <v>3</v>
      </c>
      <c r="C8">
        <f>+D4</f>
        <v>3.72315</v>
      </c>
    </row>
    <row r="9" spans="1:9" ht="12.95" customHeight="1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9" ht="12.95" customHeight="1" thickBot="1" x14ac:dyDescent="0.25">
      <c r="A10" s="12"/>
      <c r="B10" s="12"/>
      <c r="C10" s="4" t="s">
        <v>20</v>
      </c>
      <c r="D10" s="4" t="s">
        <v>21</v>
      </c>
      <c r="E10" s="12"/>
    </row>
    <row r="11" spans="1:9" ht="12.95" customHeight="1" x14ac:dyDescent="0.2">
      <c r="A11" s="12" t="s">
        <v>16</v>
      </c>
      <c r="B11" s="12"/>
      <c r="C11" s="24">
        <f ca="1">INTERCEPT(INDIRECT($G$11):G992,INDIRECT($F$11):F992)</f>
        <v>2.4397824886432939E-2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9" ht="12.95" customHeight="1" x14ac:dyDescent="0.2">
      <c r="A12" s="12" t="s">
        <v>17</v>
      </c>
      <c r="B12" s="12"/>
      <c r="C12" s="24">
        <f ca="1">SLOPE(INDIRECT($G$11):G992,INDIRECT($F$11):F992)</f>
        <v>-2.0131370624945174E-4</v>
      </c>
      <c r="D12" s="3"/>
      <c r="E12" s="12"/>
    </row>
    <row r="13" spans="1:9" ht="12.95" customHeight="1" x14ac:dyDescent="0.2">
      <c r="A13" s="12" t="s">
        <v>19</v>
      </c>
      <c r="B13" s="12"/>
      <c r="C13" s="3" t="s">
        <v>14</v>
      </c>
      <c r="D13" s="3"/>
      <c r="E13" s="12"/>
    </row>
    <row r="14" spans="1:9" ht="12.95" customHeight="1" x14ac:dyDescent="0.2">
      <c r="A14" s="12"/>
      <c r="B14" s="12"/>
      <c r="C14" s="12"/>
      <c r="D14" s="12"/>
      <c r="E14" s="12"/>
    </row>
    <row r="15" spans="1:9" ht="12.95" customHeight="1" x14ac:dyDescent="0.2">
      <c r="A15" s="14" t="s">
        <v>18</v>
      </c>
      <c r="B15" s="12"/>
      <c r="C15" s="15">
        <f ca="1">(C7+C11)+(C8+C12)*INT(MAX(F21:F3533))</f>
        <v>59077.807280891939</v>
      </c>
      <c r="D15" s="16" t="s">
        <v>33</v>
      </c>
      <c r="E15" s="17">
        <f ca="1">TODAY()+15018.5-B9/24</f>
        <v>60359.5</v>
      </c>
    </row>
    <row r="16" spans="1:9" ht="12.95" customHeight="1" x14ac:dyDescent="0.2">
      <c r="A16" s="18" t="s">
        <v>4</v>
      </c>
      <c r="B16" s="12"/>
      <c r="C16" s="19">
        <f ca="1">+C8+C12</f>
        <v>3.7229486862937504</v>
      </c>
      <c r="D16" s="16" t="s">
        <v>34</v>
      </c>
      <c r="E16" s="17">
        <f ca="1">ROUND(2*(E15-C15)/C16,0)/2+1</f>
        <v>345.5</v>
      </c>
    </row>
    <row r="17" spans="1:17" ht="12.95" customHeight="1" thickBot="1" x14ac:dyDescent="0.25">
      <c r="A17" s="16" t="s">
        <v>30</v>
      </c>
      <c r="B17" s="12"/>
      <c r="C17" s="12">
        <f>COUNT(C21:C2191)</f>
        <v>3</v>
      </c>
      <c r="D17" s="16" t="s">
        <v>35</v>
      </c>
      <c r="E17" s="20">
        <f ca="1">+C15+C16*E16-15018.5-C9/24</f>
        <v>45345.981885339766</v>
      </c>
    </row>
    <row r="18" spans="1:17" ht="12.95" customHeight="1" thickTop="1" thickBot="1" x14ac:dyDescent="0.25">
      <c r="A18" s="18" t="s">
        <v>5</v>
      </c>
      <c r="B18" s="12"/>
      <c r="C18" s="21">
        <f ca="1">+C15</f>
        <v>59077.807280891939</v>
      </c>
      <c r="D18" s="22">
        <f ca="1">+C16</f>
        <v>3.7229486862937504</v>
      </c>
      <c r="E18" s="23" t="s">
        <v>36</v>
      </c>
    </row>
    <row r="19" spans="1:17" ht="12.95" customHeight="1" thickTop="1" x14ac:dyDescent="0.2">
      <c r="A19" s="27" t="s">
        <v>37</v>
      </c>
      <c r="E19" s="28">
        <v>21</v>
      </c>
    </row>
    <row r="20" spans="1:17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29</v>
      </c>
      <c r="J20" s="7" t="s">
        <v>45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ht="12.95" customHeight="1" x14ac:dyDescent="0.2">
      <c r="A21" t="s">
        <v>12</v>
      </c>
      <c r="C21" s="10">
        <v>42309.622000000003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2.4397824886432939E-2</v>
      </c>
      <c r="Q21" s="2">
        <f>+C21-15018.5</f>
        <v>27291.122000000003</v>
      </c>
    </row>
    <row r="22" spans="1:17" ht="12.95" customHeight="1" x14ac:dyDescent="0.2">
      <c r="A22" s="29" t="s">
        <v>42</v>
      </c>
      <c r="B22" s="30" t="s">
        <v>43</v>
      </c>
      <c r="C22" s="29">
        <v>51311.788999999997</v>
      </c>
      <c r="D22" s="29">
        <v>1.2999999999999999E-2</v>
      </c>
      <c r="E22">
        <f>+(C22-C$7)/C$8</f>
        <v>2417.8899587714686</v>
      </c>
      <c r="F22">
        <f>ROUND(2*E22,0)/2</f>
        <v>2418</v>
      </c>
      <c r="G22">
        <f>+C22-(C$7+F22*C$8)</f>
        <v>-0.40970000000379514</v>
      </c>
      <c r="I22">
        <f>+G22</f>
        <v>-0.40970000000379514</v>
      </c>
      <c r="O22">
        <f ca="1">+C$11+C$12*$F22</f>
        <v>-0.46237871682474135</v>
      </c>
      <c r="Q22" s="2">
        <f>+C22-15018.5</f>
        <v>36293.288999999997</v>
      </c>
    </row>
    <row r="23" spans="1:17" ht="12.95" customHeight="1" x14ac:dyDescent="0.2">
      <c r="A23" s="31" t="s">
        <v>44</v>
      </c>
      <c r="B23" s="30" t="s">
        <v>43</v>
      </c>
      <c r="C23" s="32">
        <v>59077.779000000002</v>
      </c>
      <c r="D23" s="32">
        <v>8.9999999999999998E-4</v>
      </c>
      <c r="E23">
        <f>+(C23-C$7)/C$8</f>
        <v>4503.7554221559703</v>
      </c>
      <c r="F23">
        <f>ROUND(2*E23,0)/2</f>
        <v>4504</v>
      </c>
      <c r="G23">
        <f>+C23-(C$7+F23*C$8)</f>
        <v>-0.91059999999561114</v>
      </c>
      <c r="J23">
        <f>+G23</f>
        <v>-0.91059999999561114</v>
      </c>
      <c r="O23">
        <f ca="1">+C$11+C$12*$F23</f>
        <v>-0.8823191080610977</v>
      </c>
      <c r="Q23" s="2">
        <f>+C23-15018.5</f>
        <v>44059.279000000002</v>
      </c>
    </row>
    <row r="24" spans="1:17" ht="12.95" customHeight="1" x14ac:dyDescent="0.2">
      <c r="C24" s="10"/>
      <c r="D24" s="10"/>
      <c r="Q24" s="2"/>
    </row>
    <row r="25" spans="1:17" ht="12.95" customHeight="1" x14ac:dyDescent="0.2">
      <c r="C25" s="10"/>
      <c r="D25" s="10"/>
      <c r="Q25" s="2"/>
    </row>
    <row r="26" spans="1:17" ht="12.95" customHeight="1" x14ac:dyDescent="0.2">
      <c r="C26" s="10"/>
      <c r="D26" s="10"/>
      <c r="Q26" s="2"/>
    </row>
    <row r="27" spans="1:17" ht="12.95" customHeight="1" x14ac:dyDescent="0.2">
      <c r="C27" s="10"/>
      <c r="D27" s="10"/>
      <c r="Q27" s="2"/>
    </row>
    <row r="28" spans="1:17" ht="12.95" customHeight="1" x14ac:dyDescent="0.2">
      <c r="C28" s="10"/>
      <c r="D28" s="10"/>
      <c r="Q28" s="2"/>
    </row>
    <row r="29" spans="1:17" ht="12.95" customHeight="1" x14ac:dyDescent="0.2">
      <c r="C29" s="10"/>
      <c r="D29" s="10"/>
      <c r="Q29" s="2"/>
    </row>
    <row r="30" spans="1:17" ht="12.95" customHeight="1" x14ac:dyDescent="0.2">
      <c r="C30" s="10"/>
      <c r="D30" s="10"/>
      <c r="Q30" s="2"/>
    </row>
    <row r="31" spans="1:17" ht="12.95" customHeight="1" x14ac:dyDescent="0.2">
      <c r="C31" s="10"/>
      <c r="D31" s="10"/>
      <c r="Q31" s="2"/>
    </row>
    <row r="32" spans="1:17" ht="12.95" customHeight="1" x14ac:dyDescent="0.2">
      <c r="C32" s="10"/>
      <c r="D32" s="10"/>
      <c r="Q32" s="2"/>
    </row>
    <row r="33" spans="3:17" ht="12.95" customHeight="1" x14ac:dyDescent="0.2">
      <c r="C33" s="10"/>
      <c r="D33" s="10"/>
      <c r="Q33" s="2"/>
    </row>
    <row r="34" spans="3:17" ht="12.95" customHeight="1" x14ac:dyDescent="0.2">
      <c r="C34" s="10"/>
      <c r="D34" s="10"/>
    </row>
    <row r="35" spans="3:17" ht="12.95" customHeight="1" x14ac:dyDescent="0.2">
      <c r="C35" s="10"/>
      <c r="D35" s="10"/>
    </row>
    <row r="36" spans="3:17" ht="12.95" customHeight="1" x14ac:dyDescent="0.2">
      <c r="C36" s="10"/>
      <c r="D36" s="10"/>
    </row>
    <row r="37" spans="3:17" ht="12.95" customHeight="1" x14ac:dyDescent="0.2">
      <c r="C37" s="10"/>
      <c r="D37" s="10"/>
    </row>
    <row r="38" spans="3:17" ht="12.95" customHeight="1" x14ac:dyDescent="0.2">
      <c r="C38" s="10"/>
      <c r="D38" s="10"/>
    </row>
    <row r="39" spans="3:17" ht="12.95" customHeight="1" x14ac:dyDescent="0.2">
      <c r="C39" s="10"/>
      <c r="D39" s="10"/>
    </row>
    <row r="40" spans="3:17" ht="12.95" customHeight="1" x14ac:dyDescent="0.2">
      <c r="C40" s="10"/>
      <c r="D40" s="10"/>
    </row>
    <row r="41" spans="3:17" ht="12.95" customHeight="1" x14ac:dyDescent="0.2">
      <c r="C41" s="10"/>
      <c r="D41" s="10"/>
    </row>
    <row r="42" spans="3:17" ht="12.95" customHeight="1" x14ac:dyDescent="0.2">
      <c r="C42" s="10"/>
      <c r="D42" s="10"/>
    </row>
    <row r="43" spans="3:17" ht="12.95" customHeight="1" x14ac:dyDescent="0.2">
      <c r="C43" s="10"/>
      <c r="D43" s="10"/>
    </row>
    <row r="44" spans="3:17" ht="12.95" customHeight="1" x14ac:dyDescent="0.2">
      <c r="C44" s="10"/>
      <c r="D44" s="10"/>
    </row>
    <row r="45" spans="3:17" ht="12.95" customHeight="1" x14ac:dyDescent="0.2">
      <c r="C45" s="10"/>
      <c r="D45" s="10"/>
    </row>
    <row r="46" spans="3:17" ht="12.95" customHeight="1" x14ac:dyDescent="0.2">
      <c r="C46" s="10"/>
      <c r="D46" s="10"/>
    </row>
    <row r="47" spans="3:17" ht="12.95" customHeight="1" x14ac:dyDescent="0.2">
      <c r="C47" s="10"/>
      <c r="D47" s="10"/>
    </row>
    <row r="48" spans="3:17" ht="12.95" customHeight="1" x14ac:dyDescent="0.2">
      <c r="C48" s="10"/>
      <c r="D48" s="10"/>
    </row>
    <row r="49" spans="3:4" ht="12.95" customHeight="1" x14ac:dyDescent="0.2">
      <c r="C49" s="10"/>
      <c r="D49" s="10"/>
    </row>
    <row r="50" spans="3:4" ht="12.95" customHeight="1" x14ac:dyDescent="0.2">
      <c r="C50" s="10"/>
      <c r="D50" s="10"/>
    </row>
    <row r="51" spans="3:4" ht="12.95" customHeight="1" x14ac:dyDescent="0.2">
      <c r="C51" s="10"/>
      <c r="D51" s="10"/>
    </row>
    <row r="52" spans="3:4" ht="12.95" customHeight="1" x14ac:dyDescent="0.2">
      <c r="C52" s="10"/>
      <c r="D52" s="10"/>
    </row>
    <row r="53" spans="3:4" ht="12.95" customHeight="1" x14ac:dyDescent="0.2">
      <c r="C53" s="10"/>
      <c r="D53" s="10"/>
    </row>
    <row r="54" spans="3:4" ht="12.95" customHeight="1" x14ac:dyDescent="0.2">
      <c r="C54" s="10"/>
      <c r="D54" s="10"/>
    </row>
    <row r="55" spans="3:4" ht="12.95" customHeight="1" x14ac:dyDescent="0.2">
      <c r="C55" s="10"/>
      <c r="D55" s="10"/>
    </row>
    <row r="56" spans="3:4" ht="12.95" customHeight="1" x14ac:dyDescent="0.2">
      <c r="C56" s="10"/>
      <c r="D56" s="10"/>
    </row>
    <row r="57" spans="3:4" ht="12.95" customHeight="1" x14ac:dyDescent="0.2">
      <c r="C57" s="10"/>
      <c r="D57" s="10"/>
    </row>
    <row r="58" spans="3:4" ht="12.95" customHeight="1" x14ac:dyDescent="0.2">
      <c r="C58" s="10"/>
      <c r="D58" s="10"/>
    </row>
    <row r="59" spans="3:4" ht="12.95" customHeight="1" x14ac:dyDescent="0.2">
      <c r="C59" s="10"/>
      <c r="D59" s="10"/>
    </row>
    <row r="60" spans="3:4" ht="12.95" customHeight="1" x14ac:dyDescent="0.2">
      <c r="C60" s="10"/>
      <c r="D60" s="10"/>
    </row>
    <row r="61" spans="3:4" ht="12.95" customHeight="1" x14ac:dyDescent="0.2">
      <c r="C61" s="10"/>
      <c r="D61" s="10"/>
    </row>
    <row r="62" spans="3:4" ht="12.95" customHeight="1" x14ac:dyDescent="0.2">
      <c r="C62" s="10"/>
      <c r="D62" s="10"/>
    </row>
    <row r="63" spans="3:4" ht="12.95" customHeight="1" x14ac:dyDescent="0.2">
      <c r="C63" s="10"/>
      <c r="D63" s="10"/>
    </row>
    <row r="64" spans="3:4" ht="12.95" customHeight="1" x14ac:dyDescent="0.2">
      <c r="C64" s="10"/>
      <c r="D64" s="10"/>
    </row>
    <row r="65" spans="3:4" ht="12.95" customHeight="1" x14ac:dyDescent="0.2">
      <c r="C65" s="10"/>
      <c r="D65" s="10"/>
    </row>
    <row r="66" spans="3:4" ht="12.95" customHeight="1" x14ac:dyDescent="0.2">
      <c r="C66" s="10"/>
      <c r="D66" s="10"/>
    </row>
    <row r="67" spans="3:4" ht="12.95" customHeight="1" x14ac:dyDescent="0.2">
      <c r="C67" s="10"/>
      <c r="D67" s="10"/>
    </row>
    <row r="68" spans="3:4" ht="12.95" customHeight="1" x14ac:dyDescent="0.2">
      <c r="C68" s="10"/>
      <c r="D68" s="10"/>
    </row>
    <row r="69" spans="3:4" ht="12.95" customHeight="1" x14ac:dyDescent="0.2">
      <c r="C69" s="10"/>
      <c r="D69" s="10"/>
    </row>
    <row r="70" spans="3:4" ht="12.95" customHeight="1" x14ac:dyDescent="0.2">
      <c r="C70" s="10"/>
      <c r="D70" s="10"/>
    </row>
    <row r="71" spans="3:4" ht="12.95" customHeight="1" x14ac:dyDescent="0.2">
      <c r="C71" s="10"/>
      <c r="D71" s="10"/>
    </row>
    <row r="72" spans="3:4" ht="12.95" customHeight="1" x14ac:dyDescent="0.2">
      <c r="C72" s="10"/>
      <c r="D72" s="10"/>
    </row>
    <row r="73" spans="3:4" ht="12.95" customHeight="1" x14ac:dyDescent="0.2">
      <c r="C73" s="10"/>
      <c r="D73" s="10"/>
    </row>
    <row r="74" spans="3:4" ht="12.95" customHeight="1" x14ac:dyDescent="0.2">
      <c r="C74" s="10"/>
      <c r="D74" s="10"/>
    </row>
    <row r="75" spans="3:4" ht="12.95" customHeight="1" x14ac:dyDescent="0.2">
      <c r="C75" s="10"/>
      <c r="D75" s="10"/>
    </row>
    <row r="76" spans="3:4" ht="12.95" customHeight="1" x14ac:dyDescent="0.2">
      <c r="C76" s="10"/>
      <c r="D76" s="10"/>
    </row>
    <row r="77" spans="3:4" ht="12.95" customHeight="1" x14ac:dyDescent="0.2">
      <c r="C77" s="10"/>
      <c r="D77" s="10"/>
    </row>
    <row r="78" spans="3:4" ht="12.95" customHeight="1" x14ac:dyDescent="0.2">
      <c r="C78" s="10"/>
      <c r="D78" s="10"/>
    </row>
    <row r="79" spans="3:4" ht="12.95" customHeight="1" x14ac:dyDescent="0.2">
      <c r="C79" s="10"/>
      <c r="D79" s="10"/>
    </row>
    <row r="80" spans="3:4" ht="12.95" customHeight="1" x14ac:dyDescent="0.2">
      <c r="C80" s="10"/>
      <c r="D80" s="10"/>
    </row>
    <row r="81" spans="3:4" ht="12.95" customHeight="1" x14ac:dyDescent="0.2">
      <c r="C81" s="10"/>
      <c r="D81" s="10"/>
    </row>
    <row r="82" spans="3:4" ht="12.95" customHeight="1" x14ac:dyDescent="0.2">
      <c r="C82" s="10"/>
      <c r="D82" s="10"/>
    </row>
    <row r="83" spans="3:4" ht="12.95" customHeight="1" x14ac:dyDescent="0.2">
      <c r="C83" s="10"/>
      <c r="D83" s="10"/>
    </row>
    <row r="84" spans="3:4" ht="12.95" customHeight="1" x14ac:dyDescent="0.2">
      <c r="C84" s="10"/>
      <c r="D84" s="10"/>
    </row>
    <row r="85" spans="3:4" ht="12.95" customHeight="1" x14ac:dyDescent="0.2">
      <c r="C85" s="10"/>
      <c r="D85" s="10"/>
    </row>
    <row r="86" spans="3:4" ht="12.95" customHeight="1" x14ac:dyDescent="0.2">
      <c r="C86" s="10"/>
      <c r="D86" s="10"/>
    </row>
    <row r="87" spans="3:4" ht="12.95" customHeight="1" x14ac:dyDescent="0.2">
      <c r="C87" s="10"/>
      <c r="D87" s="10"/>
    </row>
    <row r="88" spans="3:4" ht="12.95" customHeight="1" x14ac:dyDescent="0.2">
      <c r="C88" s="10"/>
      <c r="D88" s="10"/>
    </row>
    <row r="89" spans="3:4" ht="12.95" customHeight="1" x14ac:dyDescent="0.2">
      <c r="C89" s="10"/>
      <c r="D89" s="10"/>
    </row>
    <row r="90" spans="3:4" ht="12.95" customHeight="1" x14ac:dyDescent="0.2">
      <c r="C90" s="10"/>
      <c r="D90" s="10"/>
    </row>
    <row r="91" spans="3:4" ht="12.95" customHeight="1" x14ac:dyDescent="0.2">
      <c r="C91" s="10"/>
      <c r="D91" s="10"/>
    </row>
    <row r="92" spans="3:4" ht="12.95" customHeight="1" x14ac:dyDescent="0.2">
      <c r="C92" s="10"/>
      <c r="D92" s="10"/>
    </row>
    <row r="93" spans="3:4" ht="12.95" customHeight="1" x14ac:dyDescent="0.2">
      <c r="C93" s="10"/>
      <c r="D93" s="10"/>
    </row>
    <row r="94" spans="3:4" ht="12.95" customHeight="1" x14ac:dyDescent="0.2">
      <c r="C94" s="10"/>
      <c r="D94" s="10"/>
    </row>
    <row r="95" spans="3:4" ht="12.95" customHeight="1" x14ac:dyDescent="0.2">
      <c r="C95" s="10"/>
      <c r="D95" s="10"/>
    </row>
    <row r="96" spans="3:4" ht="12.95" customHeight="1" x14ac:dyDescent="0.2">
      <c r="C96" s="10"/>
      <c r="D96" s="10"/>
    </row>
    <row r="97" spans="3:4" ht="12.95" customHeight="1" x14ac:dyDescent="0.2">
      <c r="C97" s="10"/>
      <c r="D97" s="10"/>
    </row>
    <row r="98" spans="3:4" ht="12.95" customHeight="1" x14ac:dyDescent="0.2">
      <c r="C98" s="10"/>
      <c r="D98" s="10"/>
    </row>
    <row r="99" spans="3:4" ht="12.95" customHeight="1" x14ac:dyDescent="0.2">
      <c r="C99" s="10"/>
      <c r="D99" s="10"/>
    </row>
    <row r="100" spans="3:4" ht="12.95" customHeight="1" x14ac:dyDescent="0.2">
      <c r="C100" s="10"/>
      <c r="D100" s="10"/>
    </row>
    <row r="101" spans="3:4" ht="12.95" customHeight="1" x14ac:dyDescent="0.2">
      <c r="C101" s="10"/>
      <c r="D101" s="10"/>
    </row>
    <row r="102" spans="3:4" ht="12.95" customHeight="1" x14ac:dyDescent="0.2">
      <c r="C102" s="10"/>
      <c r="D102" s="10"/>
    </row>
    <row r="103" spans="3:4" ht="12.95" customHeight="1" x14ac:dyDescent="0.2">
      <c r="C103" s="10"/>
      <c r="D103" s="10"/>
    </row>
    <row r="104" spans="3:4" ht="12.95" customHeight="1" x14ac:dyDescent="0.2">
      <c r="C104" s="10"/>
      <c r="D104" s="10"/>
    </row>
    <row r="105" spans="3:4" ht="12.95" customHeight="1" x14ac:dyDescent="0.2">
      <c r="C105" s="10"/>
      <c r="D105" s="10"/>
    </row>
    <row r="106" spans="3:4" ht="12.95" customHeight="1" x14ac:dyDescent="0.2">
      <c r="C106" s="10"/>
      <c r="D106" s="10"/>
    </row>
    <row r="107" spans="3:4" ht="12.95" customHeight="1" x14ac:dyDescent="0.2">
      <c r="C107" s="10"/>
      <c r="D107" s="10"/>
    </row>
    <row r="108" spans="3:4" ht="12.95" customHeight="1" x14ac:dyDescent="0.2">
      <c r="C108" s="10"/>
      <c r="D108" s="10"/>
    </row>
    <row r="109" spans="3:4" ht="12.95" customHeight="1" x14ac:dyDescent="0.2">
      <c r="C109" s="10"/>
      <c r="D109" s="10"/>
    </row>
    <row r="110" spans="3:4" ht="12.95" customHeight="1" x14ac:dyDescent="0.2">
      <c r="C110" s="10"/>
      <c r="D110" s="10"/>
    </row>
    <row r="111" spans="3:4" ht="12.95" customHeight="1" x14ac:dyDescent="0.2">
      <c r="C111" s="10"/>
      <c r="D111" s="10"/>
    </row>
    <row r="112" spans="3:4" ht="12.95" customHeight="1" x14ac:dyDescent="0.2">
      <c r="C112" s="10"/>
      <c r="D112" s="10"/>
    </row>
    <row r="113" spans="3:4" ht="12.95" customHeight="1" x14ac:dyDescent="0.2">
      <c r="C113" s="10"/>
      <c r="D113" s="10"/>
    </row>
    <row r="114" spans="3:4" ht="12.95" customHeight="1" x14ac:dyDescent="0.2">
      <c r="C114" s="10"/>
      <c r="D114" s="10"/>
    </row>
    <row r="115" spans="3:4" ht="12.95" customHeight="1" x14ac:dyDescent="0.2">
      <c r="C115" s="10"/>
      <c r="D115" s="10"/>
    </row>
    <row r="116" spans="3:4" ht="12.95" customHeight="1" x14ac:dyDescent="0.2">
      <c r="C116" s="10"/>
      <c r="D116" s="10"/>
    </row>
    <row r="117" spans="3:4" ht="12.95" customHeight="1" x14ac:dyDescent="0.2">
      <c r="C117" s="10"/>
      <c r="D117" s="10"/>
    </row>
    <row r="118" spans="3:4" ht="12.95" customHeight="1" x14ac:dyDescent="0.2">
      <c r="C118" s="10"/>
      <c r="D118" s="10"/>
    </row>
    <row r="119" spans="3:4" ht="12.95" customHeight="1" x14ac:dyDescent="0.2">
      <c r="C119" s="10"/>
      <c r="D119" s="10"/>
    </row>
    <row r="120" spans="3:4" ht="12.95" customHeight="1" x14ac:dyDescent="0.2">
      <c r="C120" s="10"/>
      <c r="D120" s="10"/>
    </row>
    <row r="121" spans="3:4" ht="12.95" customHeight="1" x14ac:dyDescent="0.2">
      <c r="C121" s="10"/>
      <c r="D121" s="10"/>
    </row>
    <row r="122" spans="3:4" ht="12.95" customHeight="1" x14ac:dyDescent="0.2">
      <c r="C122" s="10"/>
      <c r="D122" s="10"/>
    </row>
    <row r="123" spans="3:4" ht="12.95" customHeight="1" x14ac:dyDescent="0.2">
      <c r="C123" s="10"/>
      <c r="D123" s="10"/>
    </row>
    <row r="124" spans="3:4" ht="12.95" customHeight="1" x14ac:dyDescent="0.2">
      <c r="C124" s="10"/>
      <c r="D124" s="10"/>
    </row>
    <row r="125" spans="3:4" ht="12.95" customHeight="1" x14ac:dyDescent="0.2">
      <c r="C125" s="10"/>
      <c r="D125" s="10"/>
    </row>
    <row r="126" spans="3:4" ht="12.95" customHeight="1" x14ac:dyDescent="0.2">
      <c r="C126" s="10"/>
      <c r="D126" s="10"/>
    </row>
    <row r="127" spans="3:4" ht="12.95" customHeight="1" x14ac:dyDescent="0.2">
      <c r="C127" s="10"/>
      <c r="D127" s="10"/>
    </row>
    <row r="128" spans="3:4" ht="12.95" customHeight="1" x14ac:dyDescent="0.2">
      <c r="C128" s="10"/>
      <c r="D128" s="10"/>
    </row>
    <row r="129" spans="3:4" ht="12.95" customHeight="1" x14ac:dyDescent="0.2">
      <c r="C129" s="10"/>
      <c r="D129" s="10"/>
    </row>
    <row r="130" spans="3:4" ht="12.95" customHeight="1" x14ac:dyDescent="0.2">
      <c r="C130" s="10"/>
      <c r="D130" s="10"/>
    </row>
    <row r="131" spans="3:4" ht="12.95" customHeight="1" x14ac:dyDescent="0.2">
      <c r="C131" s="10"/>
      <c r="D131" s="10"/>
    </row>
    <row r="132" spans="3:4" ht="12.95" customHeight="1" x14ac:dyDescent="0.2">
      <c r="C132" s="10"/>
      <c r="D132" s="10"/>
    </row>
    <row r="133" spans="3:4" ht="12.95" customHeight="1" x14ac:dyDescent="0.2">
      <c r="C133" s="10"/>
      <c r="D133" s="10"/>
    </row>
    <row r="134" spans="3:4" ht="12.95" customHeight="1" x14ac:dyDescent="0.2">
      <c r="C134" s="10"/>
      <c r="D134" s="10"/>
    </row>
    <row r="135" spans="3:4" ht="12.95" customHeight="1" x14ac:dyDescent="0.2">
      <c r="C135" s="10"/>
      <c r="D135" s="10"/>
    </row>
    <row r="136" spans="3:4" ht="12.95" customHeight="1" x14ac:dyDescent="0.2">
      <c r="C136" s="10"/>
      <c r="D136" s="10"/>
    </row>
    <row r="137" spans="3:4" ht="12.95" customHeight="1" x14ac:dyDescent="0.2">
      <c r="C137" s="10"/>
      <c r="D137" s="10"/>
    </row>
    <row r="138" spans="3:4" ht="12.95" customHeight="1" x14ac:dyDescent="0.2">
      <c r="C138" s="10"/>
      <c r="D138" s="10"/>
    </row>
    <row r="139" spans="3:4" ht="12.95" customHeight="1" x14ac:dyDescent="0.2">
      <c r="C139" s="10"/>
      <c r="D139" s="10"/>
    </row>
    <row r="140" spans="3:4" ht="12.95" customHeight="1" x14ac:dyDescent="0.2">
      <c r="C140" s="10"/>
      <c r="D140" s="10"/>
    </row>
    <row r="141" spans="3:4" ht="12.95" customHeight="1" x14ac:dyDescent="0.2">
      <c r="C141" s="10"/>
      <c r="D141" s="10"/>
    </row>
    <row r="142" spans="3:4" ht="12.95" customHeight="1" x14ac:dyDescent="0.2">
      <c r="C142" s="10"/>
      <c r="D142" s="10"/>
    </row>
    <row r="143" spans="3:4" ht="12.95" customHeight="1" x14ac:dyDescent="0.2">
      <c r="C143" s="10"/>
      <c r="D143" s="10"/>
    </row>
    <row r="144" spans="3:4" ht="12.95" customHeight="1" x14ac:dyDescent="0.2">
      <c r="C144" s="10"/>
      <c r="D144" s="10"/>
    </row>
    <row r="145" spans="3:4" ht="12.95" customHeight="1" x14ac:dyDescent="0.2">
      <c r="C145" s="10"/>
      <c r="D145" s="10"/>
    </row>
    <row r="146" spans="3:4" ht="12.95" customHeight="1" x14ac:dyDescent="0.2">
      <c r="C146" s="10"/>
      <c r="D146" s="10"/>
    </row>
    <row r="147" spans="3:4" ht="12.95" customHeight="1" x14ac:dyDescent="0.2">
      <c r="C147" s="10"/>
      <c r="D147" s="10"/>
    </row>
    <row r="148" spans="3:4" ht="12.95" customHeight="1" x14ac:dyDescent="0.2">
      <c r="C148" s="10"/>
      <c r="D148" s="10"/>
    </row>
    <row r="149" spans="3:4" ht="12.95" customHeight="1" x14ac:dyDescent="0.2">
      <c r="C149" s="10"/>
      <c r="D149" s="10"/>
    </row>
    <row r="150" spans="3:4" ht="12.95" customHeight="1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2024-02-19T05:24:26Z</dcterms:modified>
</cp:coreProperties>
</file>