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738539-9356-42B5-9A7B-57F0D60AD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<sst xmlns="http://schemas.openxmlformats.org/spreadsheetml/2006/main" count="55" uniqueCount="50">
  <si>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</si>
  <si>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</si>
  <si>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</si>
  <si>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</si>
  <si>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</si>
  <si>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</si>
  <si>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</si>
  <si>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</si>
  <si>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</si>
  <si>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</si>
  <si>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</si>
  <si>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</si>
  <si>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</si>
  <si>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</si>
  <si>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</si>
  <si>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</si>
  <si>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</si>
  <si>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</si>
  <si>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</si>
  <si>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</si>
  <si>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</si>
  <si>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</si>
  <si>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</si>
  <si>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</si>
  <si>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</si>
  <si>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</si>
  <si>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</si>
  <si>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</si>
  <si>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</si>
  <si>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</si>
  <si>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</si>
  <si>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</si>
  <si>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</si>
  <si>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</si>
  <si>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</si>
  <si>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</si>
  <si>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</si>
  <si>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</si>
  <si>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</si>
  <si>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</si>
  <si>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</si>
  <si>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</si>
  <si>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</si>
  <si>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</si>
  <si>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</si>
  <si>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</si>
  <si>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</si>
  <si>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</si>
  <si>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</si>
  <si>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V0652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</si>
</sst>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6" fontId="19" fillId="0" borderId="0" xfId="8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V0652 Ser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2.4954499996965751E-2</c:v>
                </c:pt>
                <c:pt idx="2">
                  <c:v>1.9233999999414664E-2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9.0416162973356445E-6</c:v>
                </c:pt>
                <c:pt idx="1">
                  <c:v>2.205524500395168E-2</c:v>
                </c:pt>
                <c:pt idx="2">
                  <c:v>2.2124213376131394E-2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38100</xdr:rowOff>
    </xdr:from>
    <xdr:to>
      <xdr:col>16</xdr:col>
      <xdr:colOff>561975</xdr:colOff>
      <xdr:row>19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6">
        <v>56924.312400000003</v>
      </c>
      <c r="D7" s="39" t="s">
        <v>46</v>
      </c>
    </row>
    <row r="8" spans="1:15" x14ac:dyDescent="0.2">
      <c r="A8" t="s">
        <v>3</v>
      </c>
      <c r="C8" s="46">
        <v>0.23952300000000001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9.0416162973356445E-6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2.0587573784987951E-6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59497.290590213379</v>
      </c>
      <c r="E15" s="10" t="s">
        <v>30</v>
      </c>
      <c r="F15" s="25">
        <f ca="1">NOW()+15018.5+$C$5/24</f>
        <v>60375.753949189813</v>
      </c>
    </row>
    <row r="16" spans="1:15" x14ac:dyDescent="0.2">
      <c r="A16" s="12" t="s">
        <v>4</v>
      </c>
      <c r="B16" s="7"/>
      <c r="C16" s="13">
        <f ca="1">+C8+C12</f>
        <v>0.23952505875737851</v>
      </c>
      <c r="E16" s="10" t="s">
        <v>35</v>
      </c>
      <c r="F16" s="11">
        <f ca="1">ROUND(2*(F15-$C$7)/$C$8,0)/2+F14</f>
        <v>14410.5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3668.5</v>
      </c>
    </row>
    <row r="18" spans="1:21" ht="14.25" thickTop="1" thickBot="1" x14ac:dyDescent="0.25">
      <c r="A18" s="12" t="s">
        <v>5</v>
      </c>
      <c r="B18" s="7"/>
      <c r="C18" s="15">
        <f ca="1">+C15</f>
        <v>59497.290590213379</v>
      </c>
      <c r="D18" s="16">
        <f ca="1">+C16</f>
        <v>0.23952505875737851</v>
      </c>
      <c r="E18" s="10" t="s">
        <v>31</v>
      </c>
      <c r="F18" s="14">
        <f ca="1">+$C$15+$C$16*F17-15018.5-$C$5/24</f>
        <v>45357.88410159816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56924.312400000003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9.0416162973356445E-6</v>
      </c>
      <c r="Q21" s="1">
        <f>+C21-15018.5</f>
        <v>41905.812400000003</v>
      </c>
    </row>
    <row r="22" spans="1:21" x14ac:dyDescent="0.2">
      <c r="A22" s="41" t="s">
        <v>47</v>
      </c>
      <c r="B22" s="42" t="s">
        <v>48</v>
      </c>
      <c r="C22" s="43">
        <v>59489.269399999997</v>
      </c>
      <c r="D22" s="44">
        <v>6.8999999999999999E-3</v>
      </c>
      <c r="E22">
        <f t="shared" ref="E22:E23" si="0">+(C22-C$7)/C$8</f>
        <v>10708.604184149308</v>
      </c>
      <c r="F22">
        <f t="shared" ref="F22:F23" si="1">ROUND(2*E22,0)/2</f>
        <v>10708.5</v>
      </c>
      <c r="G22">
        <f t="shared" ref="G22:G23" si="2">+C22-(C$7+F22*C$8)</f>
        <v>2.4954499996965751E-2</v>
      </c>
      <c r="K22">
        <f t="shared" ref="K22:K23" si="3">+G22</f>
        <v>2.4954499996965751E-2</v>
      </c>
      <c r="O22">
        <f t="shared" ref="O22:O23" ca="1" si="4">+C$11+C$12*$F22</f>
        <v>2.205524500395168E-2</v>
      </c>
      <c r="Q22" s="1">
        <f t="shared" ref="Q22:Q23" si="5">+C22-15018.5</f>
        <v>44470.769399999997</v>
      </c>
    </row>
    <row r="23" spans="1:21" x14ac:dyDescent="0.2">
      <c r="A23" s="41" t="s">
        <v>47</v>
      </c>
      <c r="B23" s="42" t="s">
        <v>48</v>
      </c>
      <c r="C23" s="43">
        <v>59497.287700000001</v>
      </c>
      <c r="D23" s="44">
        <v>6.8999999999999999E-3</v>
      </c>
      <c r="E23">
        <f t="shared" si="0"/>
        <v>10742.080301265423</v>
      </c>
      <c r="F23">
        <f t="shared" si="1"/>
        <v>10742</v>
      </c>
      <c r="G23">
        <f t="shared" si="2"/>
        <v>1.9233999999414664E-2</v>
      </c>
      <c r="K23">
        <f t="shared" si="3"/>
        <v>1.9233999999414664E-2</v>
      </c>
      <c r="O23">
        <f t="shared" ca="1" si="4"/>
        <v>2.2124213376131394E-2</v>
      </c>
      <c r="Q23" s="1">
        <f t="shared" si="5"/>
        <v>44478.787700000001</v>
      </c>
    </row>
    <row r="24" spans="1:21" x14ac:dyDescent="0.2">
      <c r="C24" s="6"/>
      <c r="D24" s="45"/>
      <c r="Q24" s="1"/>
    </row>
    <row r="25" spans="1:21" x14ac:dyDescent="0.2">
      <c r="C25" s="6"/>
      <c r="D25" s="45"/>
      <c r="Q25" s="1"/>
    </row>
    <row r="26" spans="1:21" x14ac:dyDescent="0.2">
      <c r="C26" s="6"/>
      <c r="D26" s="45"/>
      <c r="Q26" s="1"/>
    </row>
    <row r="27" spans="1:21" x14ac:dyDescent="0.2">
      <c r="C27" s="6"/>
      <c r="D27" s="45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2024-03-06T05:05:41Z</dcterms:modified>
</cp:coreProperties>
</file>