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9A3417C-02CA-467F-A451-327EB7A342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E24" i="1"/>
  <c r="F24" i="1"/>
  <c r="G24" i="1"/>
  <c r="K24" i="1"/>
  <c r="E25" i="1"/>
  <c r="F25" i="1"/>
  <c r="G25" i="1"/>
  <c r="K25" i="1"/>
  <c r="E22" i="1"/>
  <c r="F22" i="1"/>
  <c r="G22" i="1"/>
  <c r="J22" i="1"/>
  <c r="E26" i="1"/>
  <c r="F26" i="1"/>
  <c r="G26" i="1"/>
  <c r="K26" i="1"/>
  <c r="Q23" i="1"/>
  <c r="Q24" i="1"/>
  <c r="Q25" i="1"/>
  <c r="E21" i="1"/>
  <c r="F21" i="1"/>
  <c r="Q26" i="1"/>
  <c r="D9" i="1"/>
  <c r="C9" i="1"/>
  <c r="G21" i="1"/>
  <c r="Q22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C74" i="2"/>
  <c r="D74" i="2"/>
  <c r="B74" i="2"/>
  <c r="A74" i="2"/>
  <c r="H73" i="2"/>
  <c r="G73" i="2"/>
  <c r="C73" i="2"/>
  <c r="D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C69" i="2"/>
  <c r="D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C65" i="2"/>
  <c r="D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C61" i="2"/>
  <c r="D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C57" i="2"/>
  <c r="D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C53" i="2"/>
  <c r="D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C49" i="2"/>
  <c r="D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C45" i="2"/>
  <c r="D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C41" i="2"/>
  <c r="D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C37" i="2"/>
  <c r="D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C33" i="2"/>
  <c r="D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C29" i="2"/>
  <c r="D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C25" i="2"/>
  <c r="D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C21" i="2"/>
  <c r="D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C17" i="2"/>
  <c r="D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C13" i="2"/>
  <c r="D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F16" i="1"/>
  <c r="F17" i="1" s="1"/>
  <c r="C17" i="1"/>
  <c r="Q21" i="1"/>
  <c r="I21" i="1"/>
  <c r="C12" i="1"/>
  <c r="C11" i="1"/>
  <c r="O23" i="1" l="1"/>
  <c r="C15" i="1"/>
  <c r="O21" i="1"/>
  <c r="O22" i="1"/>
  <c r="O25" i="1"/>
  <c r="O26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<sst xmlns="http://schemas.openxmlformats.org/spreadsheetml/2006/main" count="426" uniqueCount="65">
  <si>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</si>
  <si>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</si>
  <si>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</si>
  <si>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</si>
  <si>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</si>
  <si>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</si>
  <si>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</si>
  <si>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</si>
  <si>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</si>
  <si>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</si>
  <si>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</si>
  <si>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</si>
  <si>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</si>
  <si>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</si>
  <si>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</si>
  <si>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</si>
  <si>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</si>
  <si>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</si>
  <si>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</si>
  <si>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</si>
  <si>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</si>
  <si>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</si>
  <si>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</si>
  <si>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</si>
  <si>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</si>
  <si>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</si>
  <si>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</si>
  <si>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</si>
  <si>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</si>
  <si>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</si>
  <si>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</si>
  <si>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</si>
  <si>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</si>
  <si>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</si>
  <si>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</si>
  <si>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</si>
  <si>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</si>
  <si>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</si>
  <si>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</si>
  <si>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</si>
  <si>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</si>
  <si>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</si>
  <si>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</si>
  <si>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</si>
  <si>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</si>
  <si>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</si>
  <si>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</si>
  <si>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</si>
  <si>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</si>
  <si>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</si>
  <si>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</si>
  <si>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</si>
  <si>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</si>
  <si>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</si>
  <si>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</si>
  <si>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 xml:space="preserve">V0382 Sge </t>
  </si>
  <si>
    <t>EA</t>
  </si>
  <si>
    <t>GCVS 4</t>
  </si>
  <si>
    <t>IBVS 6157</t>
  </si>
  <si>
    <t>V0382 Sge  / GSC 1630-1558</t>
  </si>
  <si>
    <t>RHN 2017</t>
  </si>
  <si>
    <t>IBVS 6196</t>
  </si>
  <si>
    <t>I</t>
  </si>
  <si>
    <t>OEJV 0179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</si>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</sst>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16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7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5" fillId="0" borderId="0" xfId="42" applyFont="1" applyAlignment="1">
      <alignment vertical="center" wrapText="1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vertical="center" wrapText="1"/>
    </xf>
    <xf numFmtId="0" fontId="35" fillId="0" borderId="0" xfId="43" applyFont="1" applyAlignment="1">
      <alignment vertical="center"/>
    </xf>
    <xf numFmtId="0" fontId="35" fillId="0" borderId="0" xfId="43" applyFont="1" applyAlignment="1">
      <alignment horizontal="center" vertical="center"/>
    </xf>
    <xf numFmtId="0" fontId="35" fillId="0" borderId="0" xfId="43" applyFont="1" applyAlignment="1">
      <alignment horizontal="left" vertical="center"/>
    </xf>
    <xf numFmtId="0" fontId="3" fillId="0" borderId="0" xfId="0" applyFont="1" applyAlignment="1">
      <alignment vertical="center"/>
    </xf>
    <xf numFmtId="0" fontId="15" fillId="26" borderId="5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V0382 Sge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1945</c:v>
                </c:pt>
                <c:pt idx="2">
                  <c:v>2069</c:v>
                </c:pt>
                <c:pt idx="3">
                  <c:v>2096.5</c:v>
                </c:pt>
                <c:pt idx="4">
                  <c:v>2096.5</c:v>
                </c:pt>
                <c:pt idx="5">
                  <c:v>2178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89-481C-A5D3-6B85C0D5AA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1945</c:v>
                </c:pt>
                <c:pt idx="2">
                  <c:v>2069</c:v>
                </c:pt>
                <c:pt idx="3">
                  <c:v>2096.5</c:v>
                </c:pt>
                <c:pt idx="4">
                  <c:v>2096.5</c:v>
                </c:pt>
                <c:pt idx="5">
                  <c:v>2178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89-481C-A5D3-6B85C0D5AA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1945</c:v>
                </c:pt>
                <c:pt idx="2">
                  <c:v>2069</c:v>
                </c:pt>
                <c:pt idx="3">
                  <c:v>2096.5</c:v>
                </c:pt>
                <c:pt idx="4">
                  <c:v>2096.5</c:v>
                </c:pt>
                <c:pt idx="5">
                  <c:v>2178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-7.7499999970314093E-3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89-481C-A5D3-6B85C0D5AA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1945</c:v>
                </c:pt>
                <c:pt idx="2">
                  <c:v>2069</c:v>
                </c:pt>
                <c:pt idx="3">
                  <c:v>2096.5</c:v>
                </c:pt>
                <c:pt idx="4">
                  <c:v>2096.5</c:v>
                </c:pt>
                <c:pt idx="5">
                  <c:v>2178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-1.4150000002700835E-2</c:v>
                </c:pt>
                <c:pt idx="3">
                  <c:v>-1.8084999996062834E-2</c:v>
                </c:pt>
                <c:pt idx="4">
                  <c:v>-1.7054999996616971E-2</c:v>
                </c:pt>
                <c:pt idx="5">
                  <c:v>-2.5500000003376044E-2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89-481C-A5D3-6B85C0D5AA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1945</c:v>
                </c:pt>
                <c:pt idx="2">
                  <c:v>2069</c:v>
                </c:pt>
                <c:pt idx="3">
                  <c:v>2096.5</c:v>
                </c:pt>
                <c:pt idx="4">
                  <c:v>2096.5</c:v>
                </c:pt>
                <c:pt idx="5">
                  <c:v>2178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89-481C-A5D3-6B85C0D5AA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1945</c:v>
                </c:pt>
                <c:pt idx="2">
                  <c:v>2069</c:v>
                </c:pt>
                <c:pt idx="3">
                  <c:v>2096.5</c:v>
                </c:pt>
                <c:pt idx="4">
                  <c:v>2096.5</c:v>
                </c:pt>
                <c:pt idx="5">
                  <c:v>2178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89-481C-A5D3-6B85C0D5AA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1.8E-3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1945</c:v>
                </c:pt>
                <c:pt idx="2">
                  <c:v>2069</c:v>
                </c:pt>
                <c:pt idx="3">
                  <c:v>2096.5</c:v>
                </c:pt>
                <c:pt idx="4">
                  <c:v>2096.5</c:v>
                </c:pt>
                <c:pt idx="5">
                  <c:v>2178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89-481C-A5D3-6B85C0D5AA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1945</c:v>
                </c:pt>
                <c:pt idx="2">
                  <c:v>2069</c:v>
                </c:pt>
                <c:pt idx="3">
                  <c:v>2096.5</c:v>
                </c:pt>
                <c:pt idx="4">
                  <c:v>2096.5</c:v>
                </c:pt>
                <c:pt idx="5">
                  <c:v>2178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0.13859661734669174</c:v>
                </c:pt>
                <c:pt idx="1">
                  <c:v>-6.6506049632153452E-3</c:v>
                </c:pt>
                <c:pt idx="2">
                  <c:v>-1.5910582118191435E-2</c:v>
                </c:pt>
                <c:pt idx="3">
                  <c:v>-1.7964206084012724E-2</c:v>
                </c:pt>
                <c:pt idx="4">
                  <c:v>-1.7964206084012724E-2</c:v>
                </c:pt>
                <c:pt idx="5">
                  <c:v>-2.4050400746355893E-2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89-481C-A5D3-6B85C0D5AAC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1945</c:v>
                </c:pt>
                <c:pt idx="2">
                  <c:v>2069</c:v>
                </c:pt>
                <c:pt idx="3">
                  <c:v>2096.5</c:v>
                </c:pt>
                <c:pt idx="4">
                  <c:v>2096.5</c:v>
                </c:pt>
                <c:pt idx="5">
                  <c:v>2178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89-481C-A5D3-6B85C0D5A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715600"/>
        <c:axId val="1"/>
      </c:scatterChart>
      <c:valAx>
        <c:axId val="73471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715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A1BE89-DD6E-40C3-497A-4DCF24268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23" customFormat="1" ht="20.25" x14ac:dyDescent="0.2">
      <c r="A1" s="59" t="s">
        <v>59</v>
      </c>
      <c r="F1" s="60" t="s">
        <v>55</v>
      </c>
      <c r="G1" s="20">
        <v>20.135200999999999</v>
      </c>
      <c r="H1" s="21">
        <v>21.333069999999999</v>
      </c>
      <c r="I1" s="5">
        <v>51422.688000000002</v>
      </c>
      <c r="J1" s="5">
        <v>2.9757500000000001</v>
      </c>
      <c r="K1" s="22" t="s">
        <v>56</v>
      </c>
      <c r="L1" s="4"/>
      <c r="M1" s="5" t="e">
        <v>#N/A</v>
      </c>
      <c r="N1" s="5" t="e">
        <v>#N/A</v>
      </c>
      <c r="O1" s="6" t="e">
        <v>#N/A</v>
      </c>
    </row>
    <row r="2" spans="1:15" s="23" customFormat="1" ht="12.95" customHeight="1" x14ac:dyDescent="0.2">
      <c r="A2" s="23" t="s">
        <v>23</v>
      </c>
      <c r="B2" s="22" t="s">
        <v>56</v>
      </c>
      <c r="C2" s="24"/>
      <c r="D2" s="25"/>
    </row>
    <row r="3" spans="1:15" s="23" customFormat="1" ht="12.95" customHeight="1" thickBot="1" x14ac:dyDescent="0.25"/>
    <row r="4" spans="1:15" s="23" customFormat="1" ht="12.95" customHeight="1" thickTop="1" thickBot="1" x14ac:dyDescent="0.25">
      <c r="A4" s="26" t="s">
        <v>0</v>
      </c>
      <c r="C4" s="27">
        <v>51422.688000000002</v>
      </c>
      <c r="D4" s="28">
        <v>2.9757500000000001</v>
      </c>
    </row>
    <row r="5" spans="1:15" s="23" customFormat="1" ht="12.95" customHeight="1" thickTop="1" x14ac:dyDescent="0.2">
      <c r="A5" s="29" t="s">
        <v>28</v>
      </c>
      <c r="C5" s="30">
        <v>-9.5</v>
      </c>
      <c r="D5" s="23" t="s">
        <v>29</v>
      </c>
    </row>
    <row r="6" spans="1:15" s="23" customFormat="1" ht="12.95" customHeight="1" x14ac:dyDescent="0.2">
      <c r="A6" s="26" t="s">
        <v>1</v>
      </c>
    </row>
    <row r="7" spans="1:15" s="23" customFormat="1" ht="12.95" customHeight="1" x14ac:dyDescent="0.2">
      <c r="A7" s="23" t="s">
        <v>2</v>
      </c>
      <c r="C7" s="61">
        <v>51422.688000000002</v>
      </c>
      <c r="D7" s="32" t="s">
        <v>57</v>
      </c>
    </row>
    <row r="8" spans="1:15" s="23" customFormat="1" ht="12.95" customHeight="1" x14ac:dyDescent="0.2">
      <c r="A8" s="23" t="s">
        <v>3</v>
      </c>
      <c r="C8" s="61">
        <v>2.9757500000000001</v>
      </c>
      <c r="D8" s="32" t="s">
        <v>57</v>
      </c>
    </row>
    <row r="9" spans="1:15" s="23" customFormat="1" ht="12.95" customHeight="1" x14ac:dyDescent="0.2">
      <c r="A9" s="33" t="s">
        <v>32</v>
      </c>
      <c r="B9" s="34">
        <v>22</v>
      </c>
      <c r="C9" s="35" t="str">
        <f>"F"&amp;B9</f>
        <v>F22</v>
      </c>
      <c r="D9" s="36" t="str">
        <f>"G"&amp;B9</f>
        <v>G22</v>
      </c>
    </row>
    <row r="10" spans="1:15" s="23" customFormat="1" ht="12.95" customHeight="1" thickBot="1" x14ac:dyDescent="0.25">
      <c r="C10" s="37" t="s">
        <v>19</v>
      </c>
      <c r="D10" s="37" t="s">
        <v>20</v>
      </c>
    </row>
    <row r="11" spans="1:15" s="23" customFormat="1" ht="12.95" customHeight="1" x14ac:dyDescent="0.2">
      <c r="A11" s="23" t="s">
        <v>15</v>
      </c>
      <c r="C11" s="36">
        <f ca="1">INTERCEPT(INDIRECT($D$9):G992,INDIRECT($C$9):F992)</f>
        <v>0.13859661734669174</v>
      </c>
      <c r="D11" s="25"/>
    </row>
    <row r="12" spans="1:15" s="23" customFormat="1" ht="12.95" customHeight="1" x14ac:dyDescent="0.2">
      <c r="A12" s="23" t="s">
        <v>16</v>
      </c>
      <c r="C12" s="36">
        <f ca="1">SLOPE(INDIRECT($D$9):G992,INDIRECT($C$9):F992)</f>
        <v>-7.467723512077485E-5</v>
      </c>
      <c r="D12" s="25"/>
    </row>
    <row r="13" spans="1:15" s="23" customFormat="1" ht="12.95" customHeight="1" x14ac:dyDescent="0.2">
      <c r="A13" s="23" t="s">
        <v>18</v>
      </c>
      <c r="C13" s="25" t="s">
        <v>13</v>
      </c>
    </row>
    <row r="14" spans="1:15" s="23" customFormat="1" ht="12.95" customHeight="1" x14ac:dyDescent="0.2"/>
    <row r="15" spans="1:15" s="23" customFormat="1" ht="12.95" customHeight="1" x14ac:dyDescent="0.2">
      <c r="A15" s="38" t="s">
        <v>17</v>
      </c>
      <c r="C15" s="39">
        <f ca="1">(C7+C11)+(C8+C12)*INT(MAX(F21:F3533))</f>
        <v>57903.847449599256</v>
      </c>
      <c r="E15" s="40" t="s">
        <v>34</v>
      </c>
      <c r="F15" s="41">
        <v>1</v>
      </c>
    </row>
    <row r="16" spans="1:15" s="23" customFormat="1" ht="12.95" customHeight="1" x14ac:dyDescent="0.2">
      <c r="A16" s="26" t="s">
        <v>4</v>
      </c>
      <c r="C16" s="42">
        <f ca="1">+C8+C12</f>
        <v>2.9756753227648796</v>
      </c>
      <c r="E16" s="40" t="s">
        <v>30</v>
      </c>
      <c r="F16" s="42">
        <f ca="1">NOW()+15018.5+$C$5/24</f>
        <v>60375.820977083327</v>
      </c>
    </row>
    <row r="17" spans="1:21" s="23" customFormat="1" ht="12.95" customHeight="1" thickBot="1" x14ac:dyDescent="0.25">
      <c r="A17" s="40" t="s">
        <v>27</v>
      </c>
      <c r="C17" s="23">
        <f>COUNT(C21:C2191)</f>
        <v>6</v>
      </c>
      <c r="E17" s="40" t="s">
        <v>35</v>
      </c>
      <c r="F17" s="43">
        <f ca="1">ROUND(2*(F16-$C$7)/$C$8,0)/2+F15</f>
        <v>3009.5</v>
      </c>
    </row>
    <row r="18" spans="1:21" s="23" customFormat="1" ht="12.95" customHeight="1" thickTop="1" thickBot="1" x14ac:dyDescent="0.25">
      <c r="A18" s="26" t="s">
        <v>5</v>
      </c>
      <c r="C18" s="44">
        <f ca="1">+C15</f>
        <v>57903.847449599256</v>
      </c>
      <c r="D18" s="45">
        <f ca="1">+C16</f>
        <v>2.9756753227648796</v>
      </c>
      <c r="E18" s="40" t="s">
        <v>36</v>
      </c>
      <c r="F18" s="36">
        <f ca="1">ROUND(2*(F16-$C$15)/$C$16,0)/2+F15</f>
        <v>831.5</v>
      </c>
    </row>
    <row r="19" spans="1:21" s="23" customFormat="1" ht="12.95" customHeight="1" thickTop="1" x14ac:dyDescent="0.2">
      <c r="E19" s="40" t="s">
        <v>31</v>
      </c>
      <c r="F19" s="46">
        <f ca="1">+$C$15+$C$16*F18-15018.5-$C$5/24</f>
        <v>45360.017313811586</v>
      </c>
    </row>
    <row r="20" spans="1:21" s="23" customFormat="1" ht="12.95" customHeight="1" thickBot="1" x14ac:dyDescent="0.25">
      <c r="A20" s="37" t="s">
        <v>6</v>
      </c>
      <c r="B20" s="37" t="s">
        <v>7</v>
      </c>
      <c r="C20" s="37" t="s">
        <v>8</v>
      </c>
      <c r="D20" s="37" t="s">
        <v>12</v>
      </c>
      <c r="E20" s="37" t="s">
        <v>9</v>
      </c>
      <c r="F20" s="37" t="s">
        <v>10</v>
      </c>
      <c r="G20" s="37" t="s">
        <v>11</v>
      </c>
      <c r="H20" s="47" t="s">
        <v>37</v>
      </c>
      <c r="I20" s="47" t="s">
        <v>38</v>
      </c>
      <c r="J20" s="47" t="s">
        <v>39</v>
      </c>
      <c r="K20" s="47" t="s">
        <v>40</v>
      </c>
      <c r="L20" s="47" t="s">
        <v>24</v>
      </c>
      <c r="M20" s="47" t="s">
        <v>25</v>
      </c>
      <c r="N20" s="47" t="s">
        <v>26</v>
      </c>
      <c r="O20" s="47" t="s">
        <v>22</v>
      </c>
      <c r="P20" s="48" t="s">
        <v>21</v>
      </c>
      <c r="Q20" s="37" t="s">
        <v>14</v>
      </c>
      <c r="U20" s="49" t="s">
        <v>33</v>
      </c>
    </row>
    <row r="21" spans="1:21" s="23" customFormat="1" ht="12.95" customHeight="1" x14ac:dyDescent="0.2">
      <c r="A21" s="23" t="s">
        <v>57</v>
      </c>
      <c r="C21" s="31">
        <v>51422.688000000002</v>
      </c>
      <c r="D21" s="31" t="s">
        <v>13</v>
      </c>
      <c r="E21" s="23">
        <f t="shared" ref="E21:E26" si="0">+(C21-C$7)/C$8</f>
        <v>0</v>
      </c>
      <c r="F21" s="23">
        <f t="shared" ref="F21:F26" si="1">ROUND(2*E21,0)/2</f>
        <v>0</v>
      </c>
      <c r="G21" s="23">
        <f t="shared" ref="G21:G26" si="2">+C21-(C$7+F21*C$8)</f>
        <v>0</v>
      </c>
      <c r="I21" s="23">
        <f>+G21</f>
        <v>0</v>
      </c>
      <c r="O21" s="23">
        <f t="shared" ref="O21:O26" ca="1" si="3">+C$11+C$12*$F21</f>
        <v>0.13859661734669174</v>
      </c>
      <c r="Q21" s="50">
        <f t="shared" ref="Q21:Q26" si="4">+C21-15018.5</f>
        <v>36404.188000000002</v>
      </c>
    </row>
    <row r="22" spans="1:21" s="23" customFormat="1" ht="12.95" customHeight="1" x14ac:dyDescent="0.2">
      <c r="A22" s="51" t="s">
        <v>58</v>
      </c>
      <c r="B22" s="52"/>
      <c r="C22" s="51">
        <v>57210.514000000003</v>
      </c>
      <c r="D22" s="51">
        <v>4.0000000000000001E-3</v>
      </c>
      <c r="E22" s="23">
        <f t="shared" si="0"/>
        <v>1944.9973956145511</v>
      </c>
      <c r="F22" s="23">
        <f t="shared" si="1"/>
        <v>1945</v>
      </c>
      <c r="G22" s="23">
        <f t="shared" si="2"/>
        <v>-7.7499999970314093E-3</v>
      </c>
      <c r="J22" s="23">
        <f>+G22</f>
        <v>-7.7499999970314093E-3</v>
      </c>
      <c r="O22" s="23">
        <f t="shared" ca="1" si="3"/>
        <v>-6.6506049632153452E-3</v>
      </c>
      <c r="Q22" s="50">
        <f t="shared" si="4"/>
        <v>42192.014000000003</v>
      </c>
    </row>
    <row r="23" spans="1:21" s="23" customFormat="1" ht="12.95" customHeight="1" x14ac:dyDescent="0.2">
      <c r="A23" s="53" t="s">
        <v>61</v>
      </c>
      <c r="B23" s="54" t="s">
        <v>62</v>
      </c>
      <c r="C23" s="55">
        <v>57579.500599999999</v>
      </c>
      <c r="D23" s="55">
        <v>1.8E-3</v>
      </c>
      <c r="E23" s="23">
        <f t="shared" si="0"/>
        <v>2068.9952448962435</v>
      </c>
      <c r="F23" s="23">
        <f t="shared" si="1"/>
        <v>2069</v>
      </c>
      <c r="G23" s="23">
        <f t="shared" si="2"/>
        <v>-1.4150000002700835E-2</v>
      </c>
      <c r="K23" s="23">
        <f>+G23</f>
        <v>-1.4150000002700835E-2</v>
      </c>
      <c r="O23" s="23">
        <f t="shared" ca="1" si="3"/>
        <v>-1.5910582118191435E-2</v>
      </c>
      <c r="Q23" s="50">
        <f t="shared" si="4"/>
        <v>42561.000599999999</v>
      </c>
    </row>
    <row r="24" spans="1:21" s="23" customFormat="1" ht="12.95" customHeight="1" x14ac:dyDescent="0.2">
      <c r="A24" s="56" t="s">
        <v>63</v>
      </c>
      <c r="B24" s="57" t="s">
        <v>64</v>
      </c>
      <c r="C24" s="58">
        <v>57661.329790000003</v>
      </c>
      <c r="D24" s="58">
        <v>2.9999999999999997E-4</v>
      </c>
      <c r="E24" s="23">
        <f t="shared" si="0"/>
        <v>2096.4939225405365</v>
      </c>
      <c r="F24" s="23">
        <f t="shared" si="1"/>
        <v>2096.5</v>
      </c>
      <c r="G24" s="23">
        <f t="shared" si="2"/>
        <v>-1.8084999996062834E-2</v>
      </c>
      <c r="K24" s="23">
        <f>+G24</f>
        <v>-1.8084999996062834E-2</v>
      </c>
      <c r="O24" s="23">
        <f t="shared" ca="1" si="3"/>
        <v>-1.7964206084012724E-2</v>
      </c>
      <c r="Q24" s="50">
        <f t="shared" si="4"/>
        <v>42642.829790000003</v>
      </c>
    </row>
    <row r="25" spans="1:21" s="23" customFormat="1" ht="12.95" customHeight="1" x14ac:dyDescent="0.2">
      <c r="A25" s="56" t="s">
        <v>63</v>
      </c>
      <c r="B25" s="57" t="s">
        <v>64</v>
      </c>
      <c r="C25" s="58">
        <v>57661.330820000003</v>
      </c>
      <c r="D25" s="58">
        <v>2.0000000000000001E-4</v>
      </c>
      <c r="E25" s="23">
        <f t="shared" si="0"/>
        <v>2096.4942686717636</v>
      </c>
      <c r="F25" s="23">
        <f t="shared" si="1"/>
        <v>2096.5</v>
      </c>
      <c r="G25" s="23">
        <f t="shared" si="2"/>
        <v>-1.7054999996616971E-2</v>
      </c>
      <c r="K25" s="23">
        <f>+G25</f>
        <v>-1.7054999996616971E-2</v>
      </c>
      <c r="O25" s="23">
        <f t="shared" ca="1" si="3"/>
        <v>-1.7964206084012724E-2</v>
      </c>
      <c r="Q25" s="50">
        <f t="shared" si="4"/>
        <v>42642.830820000003</v>
      </c>
    </row>
    <row r="26" spans="1:21" s="23" customFormat="1" ht="12.95" customHeight="1" x14ac:dyDescent="0.2">
      <c r="A26" s="26" t="s">
        <v>60</v>
      </c>
      <c r="C26" s="31">
        <v>57903.845999999998</v>
      </c>
      <c r="D26" s="31">
        <v>2E-3</v>
      </c>
      <c r="E26" s="23">
        <f t="shared" si="0"/>
        <v>2177.9914307317467</v>
      </c>
      <c r="F26" s="23">
        <f t="shared" si="1"/>
        <v>2178</v>
      </c>
      <c r="G26" s="23">
        <f t="shared" si="2"/>
        <v>-2.5500000003376044E-2</v>
      </c>
      <c r="K26" s="23">
        <f>+G26</f>
        <v>-2.5500000003376044E-2</v>
      </c>
      <c r="O26" s="23">
        <f t="shared" ca="1" si="3"/>
        <v>-2.4050400746355893E-2</v>
      </c>
      <c r="Q26" s="50">
        <f t="shared" si="4"/>
        <v>42885.345999999998</v>
      </c>
    </row>
    <row r="27" spans="1:21" s="23" customFormat="1" ht="12.95" customHeight="1" x14ac:dyDescent="0.2">
      <c r="C27" s="31"/>
      <c r="D27" s="31"/>
      <c r="Q27" s="50"/>
    </row>
    <row r="28" spans="1:21" s="23" customFormat="1" ht="12.95" customHeight="1" x14ac:dyDescent="0.2">
      <c r="C28" s="31"/>
      <c r="D28" s="31"/>
      <c r="Q28" s="50"/>
    </row>
    <row r="29" spans="1:21" s="23" customFormat="1" ht="12.95" customHeight="1" x14ac:dyDescent="0.2">
      <c r="C29" s="31"/>
      <c r="D29" s="31"/>
      <c r="Q29" s="50"/>
    </row>
    <row r="30" spans="1:21" s="23" customFormat="1" ht="12.95" customHeight="1" x14ac:dyDescent="0.2">
      <c r="C30" s="31"/>
      <c r="D30" s="31"/>
      <c r="Q30" s="50"/>
    </row>
    <row r="31" spans="1:21" s="23" customFormat="1" ht="12.95" customHeight="1" x14ac:dyDescent="0.2">
      <c r="C31" s="31"/>
      <c r="D31" s="31"/>
      <c r="Q31" s="50"/>
    </row>
    <row r="32" spans="1:21" s="23" customFormat="1" ht="12.95" customHeight="1" x14ac:dyDescent="0.2">
      <c r="C32" s="31"/>
      <c r="D32" s="31"/>
      <c r="Q32" s="50"/>
    </row>
    <row r="33" spans="3:17" s="23" customFormat="1" ht="12.95" customHeight="1" x14ac:dyDescent="0.2">
      <c r="C33" s="31"/>
      <c r="D33" s="31"/>
      <c r="Q33" s="50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7" t="s">
        <v>41</v>
      </c>
      <c r="I1" s="8" t="s">
        <v>42</v>
      </c>
      <c r="J1" s="9" t="s">
        <v>40</v>
      </c>
    </row>
    <row r="2" spans="1:16" x14ac:dyDescent="0.2">
      <c r="I2" s="10" t="s">
        <v>43</v>
      </c>
      <c r="J2" s="11" t="s">
        <v>39</v>
      </c>
    </row>
    <row r="3" spans="1:16" x14ac:dyDescent="0.2">
      <c r="A3" s="12" t="s">
        <v>44</v>
      </c>
      <c r="I3" s="10" t="s">
        <v>45</v>
      </c>
      <c r="J3" s="11" t="s">
        <v>37</v>
      </c>
    </row>
    <row r="4" spans="1:16" x14ac:dyDescent="0.2">
      <c r="I4" s="10" t="s">
        <v>46</v>
      </c>
      <c r="J4" s="11" t="s">
        <v>37</v>
      </c>
    </row>
    <row r="5" spans="1:16" ht="13.5" thickBot="1" x14ac:dyDescent="0.25">
      <c r="I5" s="13" t="s">
        <v>47</v>
      </c>
      <c r="J5" s="14" t="s">
        <v>38</v>
      </c>
    </row>
    <row r="10" spans="1:16" ht="13.5" thickBot="1" x14ac:dyDescent="0.25"/>
    <row r="11" spans="1:16" ht="12.75" customHeight="1" thickBot="1" x14ac:dyDescent="0.25">
      <c r="A11" s="2" t="str">
        <f t="shared" ref="A11:A74" si="0">P11</f>
        <v> AJ 67.462 </v>
      </c>
      <c r="B11" s="1" t="str">
        <f t="shared" ref="B11:B74" si="1">IF(H11=INT(H11),"I","II")</f>
        <v>I</v>
      </c>
      <c r="C11" s="2">
        <f t="shared" ref="C11:C74" si="2">1*G11</f>
        <v>34901.919000000002</v>
      </c>
      <c r="D11" s="3" t="str">
        <f t="shared" ref="D11:D74" si="3">VLOOKUP(F11,I$1:J$5,2,FALSE)</f>
        <v>vis</v>
      </c>
      <c r="E11" s="15" t="s">
        <v>48</v>
      </c>
      <c r="F11" s="1" t="s">
        <v>47</v>
      </c>
      <c r="G11" s="3" t="str">
        <f t="shared" ref="G11:G74" si="4">MID(I11,3,LEN(I11)-3)</f>
        <v>34901.919</v>
      </c>
      <c r="H11" s="2">
        <f t="shared" ref="H11:H74" si="5">1*K11</f>
        <v>-3273</v>
      </c>
      <c r="I11" s="16" t="s">
        <v>49</v>
      </c>
      <c r="J11" s="17" t="s">
        <v>50</v>
      </c>
      <c r="K11" s="16">
        <v>-3273</v>
      </c>
      <c r="L11" s="16" t="s">
        <v>51</v>
      </c>
      <c r="M11" s="17" t="s">
        <v>52</v>
      </c>
      <c r="N11" s="17"/>
      <c r="O11" s="18" t="s">
        <v>53</v>
      </c>
      <c r="P11" s="18" t="s">
        <v>54</v>
      </c>
    </row>
    <row r="12" spans="1:16" ht="12.75" customHeight="1" thickBot="1" x14ac:dyDescent="0.25">
      <c r="A12" s="2">
        <f t="shared" si="0"/>
        <v>0</v>
      </c>
      <c r="B12" s="1" t="str">
        <f t="shared" si="1"/>
        <v>I</v>
      </c>
      <c r="C12" s="2" t="e">
        <f t="shared" si="2"/>
        <v>#VALUE!</v>
      </c>
      <c r="D12" s="3" t="str">
        <f t="shared" si="3"/>
        <v>vis</v>
      </c>
      <c r="E12" s="15" t="s">
        <v>48</v>
      </c>
      <c r="F12" s="1" t="s">
        <v>47</v>
      </c>
      <c r="G12" s="3" t="e">
        <f t="shared" si="4"/>
        <v>#VALUE!</v>
      </c>
      <c r="H12" s="2">
        <f t="shared" si="5"/>
        <v>0</v>
      </c>
      <c r="I12" s="16"/>
      <c r="J12" s="17"/>
      <c r="K12" s="16"/>
      <c r="L12" s="16"/>
      <c r="M12" s="17"/>
      <c r="N12" s="17"/>
      <c r="O12" s="18"/>
      <c r="P12" s="18"/>
    </row>
    <row r="13" spans="1:16" ht="12.75" customHeight="1" thickBot="1" x14ac:dyDescent="0.25">
      <c r="A13" s="2">
        <f t="shared" si="0"/>
        <v>0</v>
      </c>
      <c r="B13" s="1" t="str">
        <f t="shared" si="1"/>
        <v>I</v>
      </c>
      <c r="C13" s="2" t="e">
        <f t="shared" si="2"/>
        <v>#VALUE!</v>
      </c>
      <c r="D13" s="3" t="str">
        <f t="shared" si="3"/>
        <v>vis</v>
      </c>
      <c r="E13" s="15" t="s">
        <v>48</v>
      </c>
      <c r="F13" s="1" t="s">
        <v>47</v>
      </c>
      <c r="G13" s="3" t="e">
        <f t="shared" si="4"/>
        <v>#VALUE!</v>
      </c>
      <c r="H13" s="2">
        <f t="shared" si="5"/>
        <v>0</v>
      </c>
      <c r="I13" s="16"/>
      <c r="J13" s="17"/>
      <c r="K13" s="16"/>
      <c r="L13" s="16"/>
      <c r="M13" s="17"/>
      <c r="N13" s="17"/>
      <c r="O13" s="18"/>
      <c r="P13" s="18"/>
    </row>
    <row r="14" spans="1:16" ht="12.75" customHeight="1" thickBot="1" x14ac:dyDescent="0.25">
      <c r="A14" s="2">
        <f t="shared" si="0"/>
        <v>0</v>
      </c>
      <c r="B14" s="1" t="str">
        <f t="shared" si="1"/>
        <v>I</v>
      </c>
      <c r="C14" s="2" t="e">
        <f t="shared" si="2"/>
        <v>#VALUE!</v>
      </c>
      <c r="D14" s="3" t="str">
        <f t="shared" si="3"/>
        <v>vis</v>
      </c>
      <c r="E14" s="15" t="s">
        <v>48</v>
      </c>
      <c r="F14" s="1" t="s">
        <v>47</v>
      </c>
      <c r="G14" s="3" t="e">
        <f t="shared" si="4"/>
        <v>#VALUE!</v>
      </c>
      <c r="H14" s="2">
        <f t="shared" si="5"/>
        <v>0</v>
      </c>
      <c r="I14" s="16"/>
      <c r="J14" s="17"/>
      <c r="K14" s="16"/>
      <c r="L14" s="16"/>
      <c r="M14" s="17"/>
      <c r="N14" s="17"/>
      <c r="O14" s="18"/>
      <c r="P14" s="18"/>
    </row>
    <row r="15" spans="1:16" ht="12.75" customHeight="1" thickBot="1" x14ac:dyDescent="0.25">
      <c r="A15" s="2">
        <f t="shared" si="0"/>
        <v>0</v>
      </c>
      <c r="B15" s="1" t="str">
        <f t="shared" si="1"/>
        <v>I</v>
      </c>
      <c r="C15" s="2" t="e">
        <f t="shared" si="2"/>
        <v>#VALUE!</v>
      </c>
      <c r="D15" s="3" t="str">
        <f t="shared" si="3"/>
        <v>vis</v>
      </c>
      <c r="E15" s="15" t="s">
        <v>48</v>
      </c>
      <c r="F15" s="1" t="s">
        <v>47</v>
      </c>
      <c r="G15" s="3" t="e">
        <f t="shared" si="4"/>
        <v>#VALUE!</v>
      </c>
      <c r="H15" s="2">
        <f t="shared" si="5"/>
        <v>0</v>
      </c>
      <c r="I15" s="16"/>
      <c r="J15" s="17"/>
      <c r="K15" s="16"/>
      <c r="L15" s="16"/>
      <c r="M15" s="17"/>
      <c r="N15" s="17"/>
      <c r="O15" s="18"/>
      <c r="P15" s="18"/>
    </row>
    <row r="16" spans="1:16" ht="12.75" customHeight="1" thickBot="1" x14ac:dyDescent="0.25">
      <c r="A16" s="2">
        <f t="shared" si="0"/>
        <v>0</v>
      </c>
      <c r="B16" s="1" t="str">
        <f t="shared" si="1"/>
        <v>I</v>
      </c>
      <c r="C16" s="2" t="e">
        <f t="shared" si="2"/>
        <v>#VALUE!</v>
      </c>
      <c r="D16" s="3" t="str">
        <f t="shared" si="3"/>
        <v>vis</v>
      </c>
      <c r="E16" s="15" t="s">
        <v>48</v>
      </c>
      <c r="F16" s="1" t="s">
        <v>47</v>
      </c>
      <c r="G16" s="3" t="e">
        <f t="shared" si="4"/>
        <v>#VALUE!</v>
      </c>
      <c r="H16" s="2">
        <f t="shared" si="5"/>
        <v>0</v>
      </c>
      <c r="I16" s="16"/>
      <c r="J16" s="17"/>
      <c r="K16" s="16"/>
      <c r="L16" s="16"/>
      <c r="M16" s="17"/>
      <c r="N16" s="17"/>
      <c r="O16" s="18"/>
      <c r="P16" s="18"/>
    </row>
    <row r="17" spans="1:16" ht="12.75" customHeight="1" thickBot="1" x14ac:dyDescent="0.25">
      <c r="A17" s="2">
        <f t="shared" si="0"/>
        <v>0</v>
      </c>
      <c r="B17" s="1" t="str">
        <f t="shared" si="1"/>
        <v>I</v>
      </c>
      <c r="C17" s="2" t="e">
        <f t="shared" si="2"/>
        <v>#VALUE!</v>
      </c>
      <c r="D17" s="3" t="str">
        <f t="shared" si="3"/>
        <v>vis</v>
      </c>
      <c r="E17" s="15" t="s">
        <v>48</v>
      </c>
      <c r="F17" s="1" t="s">
        <v>47</v>
      </c>
      <c r="G17" s="3" t="e">
        <f t="shared" si="4"/>
        <v>#VALUE!</v>
      </c>
      <c r="H17" s="2">
        <f t="shared" si="5"/>
        <v>0</v>
      </c>
      <c r="I17" s="16"/>
      <c r="J17" s="17"/>
      <c r="K17" s="16"/>
      <c r="L17" s="16"/>
      <c r="M17" s="17"/>
      <c r="N17" s="17"/>
      <c r="O17" s="18"/>
      <c r="P17" s="18"/>
    </row>
    <row r="18" spans="1:16" ht="12.75" customHeight="1" thickBot="1" x14ac:dyDescent="0.25">
      <c r="A18" s="2">
        <f t="shared" si="0"/>
        <v>0</v>
      </c>
      <c r="B18" s="1" t="str">
        <f t="shared" si="1"/>
        <v>I</v>
      </c>
      <c r="C18" s="2" t="e">
        <f t="shared" si="2"/>
        <v>#VALUE!</v>
      </c>
      <c r="D18" s="3" t="str">
        <f t="shared" si="3"/>
        <v>vis</v>
      </c>
      <c r="E18" s="15" t="s">
        <v>48</v>
      </c>
      <c r="F18" s="1" t="s">
        <v>47</v>
      </c>
      <c r="G18" s="3" t="e">
        <f t="shared" si="4"/>
        <v>#VALUE!</v>
      </c>
      <c r="H18" s="2">
        <f t="shared" si="5"/>
        <v>0</v>
      </c>
      <c r="I18" s="16"/>
      <c r="J18" s="17"/>
      <c r="K18" s="16"/>
      <c r="L18" s="16"/>
      <c r="M18" s="17"/>
      <c r="N18" s="17"/>
      <c r="O18" s="18"/>
      <c r="P18" s="18"/>
    </row>
    <row r="19" spans="1:16" ht="12.75" customHeight="1" thickBot="1" x14ac:dyDescent="0.25">
      <c r="A19" s="2">
        <f t="shared" si="0"/>
        <v>0</v>
      </c>
      <c r="B19" s="1" t="str">
        <f t="shared" si="1"/>
        <v>I</v>
      </c>
      <c r="C19" s="2" t="e">
        <f t="shared" si="2"/>
        <v>#VALUE!</v>
      </c>
      <c r="D19" s="3" t="str">
        <f t="shared" si="3"/>
        <v>vis</v>
      </c>
      <c r="E19" s="15" t="s">
        <v>48</v>
      </c>
      <c r="F19" s="1" t="s">
        <v>47</v>
      </c>
      <c r="G19" s="3" t="e">
        <f t="shared" si="4"/>
        <v>#VALUE!</v>
      </c>
      <c r="H19" s="2">
        <f t="shared" si="5"/>
        <v>0</v>
      </c>
      <c r="I19" s="16"/>
      <c r="J19" s="17"/>
      <c r="K19" s="16"/>
      <c r="L19" s="16"/>
      <c r="M19" s="17"/>
      <c r="N19" s="17"/>
      <c r="O19" s="18"/>
      <c r="P19" s="18"/>
    </row>
    <row r="20" spans="1:16" ht="12.75" customHeight="1" thickBot="1" x14ac:dyDescent="0.25">
      <c r="A20" s="2">
        <f t="shared" si="0"/>
        <v>0</v>
      </c>
      <c r="B20" s="1" t="str">
        <f t="shared" si="1"/>
        <v>I</v>
      </c>
      <c r="C20" s="2" t="e">
        <f t="shared" si="2"/>
        <v>#VALUE!</v>
      </c>
      <c r="D20" s="3" t="str">
        <f t="shared" si="3"/>
        <v>vis</v>
      </c>
      <c r="E20" s="15" t="s">
        <v>48</v>
      </c>
      <c r="F20" s="1" t="s">
        <v>47</v>
      </c>
      <c r="G20" s="3" t="e">
        <f t="shared" si="4"/>
        <v>#VALUE!</v>
      </c>
      <c r="H20" s="2">
        <f t="shared" si="5"/>
        <v>0</v>
      </c>
      <c r="I20" s="16"/>
      <c r="J20" s="17"/>
      <c r="K20" s="16"/>
      <c r="L20" s="16"/>
      <c r="M20" s="17"/>
      <c r="N20" s="17"/>
      <c r="O20" s="18"/>
      <c r="P20" s="18"/>
    </row>
    <row r="21" spans="1:16" ht="12.75" customHeight="1" thickBot="1" x14ac:dyDescent="0.25">
      <c r="A21" s="2">
        <f t="shared" si="0"/>
        <v>0</v>
      </c>
      <c r="B21" s="1" t="str">
        <f t="shared" si="1"/>
        <v>I</v>
      </c>
      <c r="C21" s="2" t="e">
        <f t="shared" si="2"/>
        <v>#VALUE!</v>
      </c>
      <c r="D21" s="3" t="str">
        <f t="shared" si="3"/>
        <v>vis</v>
      </c>
      <c r="E21" s="15" t="s">
        <v>48</v>
      </c>
      <c r="F21" s="1" t="s">
        <v>47</v>
      </c>
      <c r="G21" s="3" t="e">
        <f t="shared" si="4"/>
        <v>#VALUE!</v>
      </c>
      <c r="H21" s="2">
        <f t="shared" si="5"/>
        <v>0</v>
      </c>
      <c r="I21" s="16"/>
      <c r="J21" s="17"/>
      <c r="K21" s="16"/>
      <c r="L21" s="16"/>
      <c r="M21" s="17"/>
      <c r="N21" s="17"/>
      <c r="O21" s="18"/>
      <c r="P21" s="18"/>
    </row>
    <row r="22" spans="1:16" ht="12.75" customHeight="1" thickBot="1" x14ac:dyDescent="0.25">
      <c r="A22" s="2">
        <f t="shared" si="0"/>
        <v>0</v>
      </c>
      <c r="B22" s="1" t="str">
        <f t="shared" si="1"/>
        <v>I</v>
      </c>
      <c r="C22" s="2" t="e">
        <f t="shared" si="2"/>
        <v>#VALUE!</v>
      </c>
      <c r="D22" s="3" t="str">
        <f t="shared" si="3"/>
        <v>vis</v>
      </c>
      <c r="E22" s="15" t="s">
        <v>48</v>
      </c>
      <c r="F22" s="1" t="s">
        <v>47</v>
      </c>
      <c r="G22" s="3" t="e">
        <f t="shared" si="4"/>
        <v>#VALUE!</v>
      </c>
      <c r="H22" s="2">
        <f t="shared" si="5"/>
        <v>0</v>
      </c>
      <c r="I22" s="16"/>
      <c r="J22" s="17"/>
      <c r="K22" s="16"/>
      <c r="L22" s="16"/>
      <c r="M22" s="17"/>
      <c r="N22" s="17"/>
      <c r="O22" s="18"/>
      <c r="P22" s="18"/>
    </row>
    <row r="23" spans="1:16" ht="12.75" customHeight="1" thickBot="1" x14ac:dyDescent="0.25">
      <c r="A23" s="2">
        <f t="shared" si="0"/>
        <v>0</v>
      </c>
      <c r="B23" s="1" t="str">
        <f t="shared" si="1"/>
        <v>I</v>
      </c>
      <c r="C23" s="2" t="e">
        <f t="shared" si="2"/>
        <v>#VALUE!</v>
      </c>
      <c r="D23" s="3" t="str">
        <f t="shared" si="3"/>
        <v>vis</v>
      </c>
      <c r="E23" s="15" t="s">
        <v>48</v>
      </c>
      <c r="F23" s="1" t="s">
        <v>47</v>
      </c>
      <c r="G23" s="3" t="e">
        <f t="shared" si="4"/>
        <v>#VALUE!</v>
      </c>
      <c r="H23" s="2">
        <f t="shared" si="5"/>
        <v>0</v>
      </c>
      <c r="I23" s="16"/>
      <c r="J23" s="17"/>
      <c r="K23" s="16"/>
      <c r="L23" s="16"/>
      <c r="M23" s="17"/>
      <c r="N23" s="17"/>
      <c r="O23" s="18"/>
      <c r="P23" s="18"/>
    </row>
    <row r="24" spans="1:16" ht="12.75" customHeight="1" thickBot="1" x14ac:dyDescent="0.25">
      <c r="A24" s="2">
        <f t="shared" si="0"/>
        <v>0</v>
      </c>
      <c r="B24" s="1" t="str">
        <f t="shared" si="1"/>
        <v>I</v>
      </c>
      <c r="C24" s="2" t="e">
        <f t="shared" si="2"/>
        <v>#VALUE!</v>
      </c>
      <c r="D24" s="3" t="str">
        <f t="shared" si="3"/>
        <v>vis</v>
      </c>
      <c r="E24" s="15" t="s">
        <v>48</v>
      </c>
      <c r="F24" s="1" t="s">
        <v>47</v>
      </c>
      <c r="G24" s="3" t="e">
        <f t="shared" si="4"/>
        <v>#VALUE!</v>
      </c>
      <c r="H24" s="2">
        <f t="shared" si="5"/>
        <v>0</v>
      </c>
      <c r="I24" s="16"/>
      <c r="J24" s="17"/>
      <c r="K24" s="16"/>
      <c r="L24" s="16"/>
      <c r="M24" s="17"/>
      <c r="N24" s="17"/>
      <c r="O24" s="18"/>
      <c r="P24" s="18"/>
    </row>
    <row r="25" spans="1:16" ht="12.75" customHeight="1" thickBot="1" x14ac:dyDescent="0.25">
      <c r="A25" s="2">
        <f t="shared" si="0"/>
        <v>0</v>
      </c>
      <c r="B25" s="1" t="str">
        <f t="shared" si="1"/>
        <v>I</v>
      </c>
      <c r="C25" s="2" t="e">
        <f t="shared" si="2"/>
        <v>#VALUE!</v>
      </c>
      <c r="D25" s="3" t="str">
        <f t="shared" si="3"/>
        <v>vis</v>
      </c>
      <c r="E25" s="15" t="s">
        <v>48</v>
      </c>
      <c r="F25" s="1" t="s">
        <v>47</v>
      </c>
      <c r="G25" s="3" t="e">
        <f t="shared" si="4"/>
        <v>#VALUE!</v>
      </c>
      <c r="H25" s="2">
        <f t="shared" si="5"/>
        <v>0</v>
      </c>
      <c r="I25" s="16"/>
      <c r="J25" s="17"/>
      <c r="K25" s="16"/>
      <c r="L25" s="16"/>
      <c r="M25" s="17"/>
      <c r="N25" s="17"/>
      <c r="O25" s="18"/>
      <c r="P25" s="18"/>
    </row>
    <row r="26" spans="1:16" ht="12.75" customHeight="1" thickBot="1" x14ac:dyDescent="0.25">
      <c r="A26" s="2">
        <f t="shared" si="0"/>
        <v>0</v>
      </c>
      <c r="B26" s="1" t="str">
        <f t="shared" si="1"/>
        <v>I</v>
      </c>
      <c r="C26" s="2" t="e">
        <f t="shared" si="2"/>
        <v>#VALUE!</v>
      </c>
      <c r="D26" s="3" t="str">
        <f t="shared" si="3"/>
        <v>vis</v>
      </c>
      <c r="E26" s="15" t="s">
        <v>48</v>
      </c>
      <c r="F26" s="1" t="s">
        <v>47</v>
      </c>
      <c r="G26" s="3" t="e">
        <f t="shared" si="4"/>
        <v>#VALUE!</v>
      </c>
      <c r="H26" s="2">
        <f t="shared" si="5"/>
        <v>0</v>
      </c>
      <c r="I26" s="16"/>
      <c r="J26" s="17"/>
      <c r="K26" s="16"/>
      <c r="L26" s="16"/>
      <c r="M26" s="17"/>
      <c r="N26" s="17"/>
      <c r="O26" s="18"/>
      <c r="P26" s="18"/>
    </row>
    <row r="27" spans="1:16" ht="12.75" customHeight="1" thickBot="1" x14ac:dyDescent="0.25">
      <c r="A27" s="2">
        <f t="shared" si="0"/>
        <v>0</v>
      </c>
      <c r="B27" s="1" t="str">
        <f t="shared" si="1"/>
        <v>I</v>
      </c>
      <c r="C27" s="2" t="e">
        <f t="shared" si="2"/>
        <v>#VALUE!</v>
      </c>
      <c r="D27" s="3" t="str">
        <f t="shared" si="3"/>
        <v>vis</v>
      </c>
      <c r="E27" s="15" t="s">
        <v>48</v>
      </c>
      <c r="F27" s="1" t="s">
        <v>47</v>
      </c>
      <c r="G27" s="3" t="e">
        <f t="shared" si="4"/>
        <v>#VALUE!</v>
      </c>
      <c r="H27" s="2">
        <f t="shared" si="5"/>
        <v>0</v>
      </c>
      <c r="I27" s="16"/>
      <c r="J27" s="17"/>
      <c r="K27" s="16"/>
      <c r="L27" s="16"/>
      <c r="M27" s="17"/>
      <c r="N27" s="17"/>
      <c r="O27" s="18"/>
      <c r="P27" s="18"/>
    </row>
    <row r="28" spans="1:16" ht="12.75" customHeight="1" thickBot="1" x14ac:dyDescent="0.25">
      <c r="A28" s="2">
        <f t="shared" si="0"/>
        <v>0</v>
      </c>
      <c r="B28" s="1" t="str">
        <f t="shared" si="1"/>
        <v>I</v>
      </c>
      <c r="C28" s="2" t="e">
        <f t="shared" si="2"/>
        <v>#VALUE!</v>
      </c>
      <c r="D28" s="3" t="str">
        <f t="shared" si="3"/>
        <v>vis</v>
      </c>
      <c r="E28" s="15" t="s">
        <v>48</v>
      </c>
      <c r="F28" s="1" t="s">
        <v>47</v>
      </c>
      <c r="G28" s="3" t="e">
        <f t="shared" si="4"/>
        <v>#VALUE!</v>
      </c>
      <c r="H28" s="2">
        <f t="shared" si="5"/>
        <v>0</v>
      </c>
      <c r="I28" s="16"/>
      <c r="J28" s="17"/>
      <c r="K28" s="16"/>
      <c r="L28" s="16"/>
      <c r="M28" s="17"/>
      <c r="N28" s="17"/>
      <c r="O28" s="18"/>
      <c r="P28" s="18"/>
    </row>
    <row r="29" spans="1:16" ht="12.75" customHeight="1" thickBot="1" x14ac:dyDescent="0.25">
      <c r="A29" s="2">
        <f t="shared" si="0"/>
        <v>0</v>
      </c>
      <c r="B29" s="1" t="str">
        <f t="shared" si="1"/>
        <v>I</v>
      </c>
      <c r="C29" s="2" t="e">
        <f t="shared" si="2"/>
        <v>#VALUE!</v>
      </c>
      <c r="D29" s="3" t="str">
        <f t="shared" si="3"/>
        <v>vis</v>
      </c>
      <c r="E29" s="15" t="s">
        <v>48</v>
      </c>
      <c r="F29" s="1" t="s">
        <v>47</v>
      </c>
      <c r="G29" s="3" t="e">
        <f t="shared" si="4"/>
        <v>#VALUE!</v>
      </c>
      <c r="H29" s="2">
        <f t="shared" si="5"/>
        <v>0</v>
      </c>
      <c r="I29" s="16"/>
      <c r="J29" s="17"/>
      <c r="K29" s="16"/>
      <c r="L29" s="16"/>
      <c r="M29" s="17"/>
      <c r="N29" s="17"/>
      <c r="O29" s="18"/>
      <c r="P29" s="18"/>
    </row>
    <row r="30" spans="1:16" ht="12.75" customHeight="1" thickBot="1" x14ac:dyDescent="0.25">
      <c r="A30" s="2">
        <f t="shared" si="0"/>
        <v>0</v>
      </c>
      <c r="B30" s="1" t="str">
        <f t="shared" si="1"/>
        <v>I</v>
      </c>
      <c r="C30" s="2" t="e">
        <f t="shared" si="2"/>
        <v>#VALUE!</v>
      </c>
      <c r="D30" s="3" t="str">
        <f t="shared" si="3"/>
        <v>vis</v>
      </c>
      <c r="E30" s="15" t="s">
        <v>48</v>
      </c>
      <c r="F30" s="1" t="s">
        <v>47</v>
      </c>
      <c r="G30" s="3" t="e">
        <f t="shared" si="4"/>
        <v>#VALUE!</v>
      </c>
      <c r="H30" s="2">
        <f t="shared" si="5"/>
        <v>0</v>
      </c>
      <c r="I30" s="16"/>
      <c r="J30" s="17"/>
      <c r="K30" s="16"/>
      <c r="L30" s="16"/>
      <c r="M30" s="17"/>
      <c r="N30" s="17"/>
      <c r="O30" s="18"/>
      <c r="P30" s="18"/>
    </row>
    <row r="31" spans="1:16" ht="12.75" customHeight="1" thickBot="1" x14ac:dyDescent="0.25">
      <c r="A31" s="2">
        <f t="shared" si="0"/>
        <v>0</v>
      </c>
      <c r="B31" s="1" t="str">
        <f t="shared" si="1"/>
        <v>I</v>
      </c>
      <c r="C31" s="2" t="e">
        <f t="shared" si="2"/>
        <v>#VALUE!</v>
      </c>
      <c r="D31" s="3" t="str">
        <f t="shared" si="3"/>
        <v>vis</v>
      </c>
      <c r="E31" s="15" t="s">
        <v>48</v>
      </c>
      <c r="F31" s="1" t="s">
        <v>47</v>
      </c>
      <c r="G31" s="3" t="e">
        <f t="shared" si="4"/>
        <v>#VALUE!</v>
      </c>
      <c r="H31" s="2">
        <f t="shared" si="5"/>
        <v>0</v>
      </c>
      <c r="I31" s="16"/>
      <c r="J31" s="17"/>
      <c r="K31" s="16"/>
      <c r="L31" s="16"/>
      <c r="M31" s="17"/>
      <c r="N31" s="17"/>
      <c r="O31" s="18"/>
      <c r="P31" s="18"/>
    </row>
    <row r="32" spans="1:16" ht="12.75" customHeight="1" thickBot="1" x14ac:dyDescent="0.25">
      <c r="A32" s="2">
        <f t="shared" si="0"/>
        <v>0</v>
      </c>
      <c r="B32" s="1" t="str">
        <f t="shared" si="1"/>
        <v>I</v>
      </c>
      <c r="C32" s="2" t="e">
        <f t="shared" si="2"/>
        <v>#VALUE!</v>
      </c>
      <c r="D32" s="3" t="str">
        <f t="shared" si="3"/>
        <v>vis</v>
      </c>
      <c r="E32" s="15" t="s">
        <v>48</v>
      </c>
      <c r="F32" s="1" t="s">
        <v>47</v>
      </c>
      <c r="G32" s="3" t="e">
        <f t="shared" si="4"/>
        <v>#VALUE!</v>
      </c>
      <c r="H32" s="2">
        <f t="shared" si="5"/>
        <v>0</v>
      </c>
      <c r="I32" s="16"/>
      <c r="J32" s="17"/>
      <c r="K32" s="16"/>
      <c r="L32" s="16"/>
      <c r="M32" s="17"/>
      <c r="N32" s="17"/>
      <c r="O32" s="18"/>
      <c r="P32" s="18"/>
    </row>
    <row r="33" spans="1:16" ht="12.75" customHeight="1" thickBot="1" x14ac:dyDescent="0.25">
      <c r="A33" s="2">
        <f t="shared" si="0"/>
        <v>0</v>
      </c>
      <c r="B33" s="1" t="str">
        <f t="shared" si="1"/>
        <v>I</v>
      </c>
      <c r="C33" s="2" t="e">
        <f t="shared" si="2"/>
        <v>#VALUE!</v>
      </c>
      <c r="D33" s="3" t="str">
        <f t="shared" si="3"/>
        <v>vis</v>
      </c>
      <c r="E33" s="15" t="s">
        <v>48</v>
      </c>
      <c r="F33" s="1" t="s">
        <v>47</v>
      </c>
      <c r="G33" s="3" t="e">
        <f t="shared" si="4"/>
        <v>#VALUE!</v>
      </c>
      <c r="H33" s="2">
        <f t="shared" si="5"/>
        <v>0</v>
      </c>
      <c r="I33" s="16"/>
      <c r="J33" s="17"/>
      <c r="K33" s="16"/>
      <c r="L33" s="16"/>
      <c r="M33" s="17"/>
      <c r="N33" s="17"/>
      <c r="O33" s="18"/>
      <c r="P33" s="18"/>
    </row>
    <row r="34" spans="1:16" ht="12.75" customHeight="1" thickBot="1" x14ac:dyDescent="0.25">
      <c r="A34" s="2">
        <f t="shared" si="0"/>
        <v>0</v>
      </c>
      <c r="B34" s="1" t="str">
        <f t="shared" si="1"/>
        <v>I</v>
      </c>
      <c r="C34" s="2" t="e">
        <f t="shared" si="2"/>
        <v>#VALUE!</v>
      </c>
      <c r="D34" s="3" t="str">
        <f t="shared" si="3"/>
        <v>vis</v>
      </c>
      <c r="E34" s="15" t="s">
        <v>48</v>
      </c>
      <c r="F34" s="1" t="s">
        <v>47</v>
      </c>
      <c r="G34" s="3" t="e">
        <f t="shared" si="4"/>
        <v>#VALUE!</v>
      </c>
      <c r="H34" s="2">
        <f t="shared" si="5"/>
        <v>0</v>
      </c>
      <c r="I34" s="16"/>
      <c r="J34" s="17"/>
      <c r="K34" s="16"/>
      <c r="L34" s="16"/>
      <c r="M34" s="17"/>
      <c r="N34" s="17"/>
      <c r="O34" s="18"/>
      <c r="P34" s="18"/>
    </row>
    <row r="35" spans="1:16" ht="12.75" customHeight="1" thickBot="1" x14ac:dyDescent="0.25">
      <c r="A35" s="2">
        <f t="shared" si="0"/>
        <v>0</v>
      </c>
      <c r="B35" s="1" t="str">
        <f t="shared" si="1"/>
        <v>I</v>
      </c>
      <c r="C35" s="2" t="e">
        <f t="shared" si="2"/>
        <v>#VALUE!</v>
      </c>
      <c r="D35" s="3" t="str">
        <f t="shared" si="3"/>
        <v>vis</v>
      </c>
      <c r="E35" s="15" t="s">
        <v>48</v>
      </c>
      <c r="F35" s="1" t="s">
        <v>47</v>
      </c>
      <c r="G35" s="3" t="e">
        <f t="shared" si="4"/>
        <v>#VALUE!</v>
      </c>
      <c r="H35" s="2">
        <f t="shared" si="5"/>
        <v>0</v>
      </c>
      <c r="I35" s="16"/>
      <c r="J35" s="17"/>
      <c r="K35" s="16"/>
      <c r="L35" s="16"/>
      <c r="M35" s="17"/>
      <c r="N35" s="17"/>
      <c r="O35" s="18"/>
      <c r="P35" s="18"/>
    </row>
    <row r="36" spans="1:16" ht="12.75" customHeight="1" thickBot="1" x14ac:dyDescent="0.25">
      <c r="A36" s="2">
        <f t="shared" si="0"/>
        <v>0</v>
      </c>
      <c r="B36" s="1" t="str">
        <f t="shared" si="1"/>
        <v>I</v>
      </c>
      <c r="C36" s="2" t="e">
        <f t="shared" si="2"/>
        <v>#VALUE!</v>
      </c>
      <c r="D36" s="3" t="str">
        <f t="shared" si="3"/>
        <v>vis</v>
      </c>
      <c r="E36" s="15" t="s">
        <v>48</v>
      </c>
      <c r="F36" s="1" t="s">
        <v>47</v>
      </c>
      <c r="G36" s="3" t="e">
        <f t="shared" si="4"/>
        <v>#VALUE!</v>
      </c>
      <c r="H36" s="2">
        <f t="shared" si="5"/>
        <v>0</v>
      </c>
      <c r="I36" s="16"/>
      <c r="J36" s="17"/>
      <c r="K36" s="16"/>
      <c r="L36" s="16"/>
      <c r="M36" s="17"/>
      <c r="N36" s="17"/>
      <c r="O36" s="18"/>
      <c r="P36" s="18"/>
    </row>
    <row r="37" spans="1:16" ht="12.75" customHeight="1" thickBot="1" x14ac:dyDescent="0.25">
      <c r="A37" s="2">
        <f t="shared" si="0"/>
        <v>0</v>
      </c>
      <c r="B37" s="1" t="str">
        <f t="shared" si="1"/>
        <v>I</v>
      </c>
      <c r="C37" s="2" t="e">
        <f t="shared" si="2"/>
        <v>#VALUE!</v>
      </c>
      <c r="D37" s="3" t="str">
        <f t="shared" si="3"/>
        <v>vis</v>
      </c>
      <c r="E37" s="15" t="s">
        <v>48</v>
      </c>
      <c r="F37" s="1" t="s">
        <v>47</v>
      </c>
      <c r="G37" s="3" t="e">
        <f t="shared" si="4"/>
        <v>#VALUE!</v>
      </c>
      <c r="H37" s="2">
        <f t="shared" si="5"/>
        <v>0</v>
      </c>
      <c r="I37" s="16"/>
      <c r="J37" s="17"/>
      <c r="K37" s="16"/>
      <c r="L37" s="16"/>
      <c r="M37" s="17"/>
      <c r="N37" s="17"/>
      <c r="O37" s="18"/>
      <c r="P37" s="18"/>
    </row>
    <row r="38" spans="1:16" ht="12.75" customHeight="1" thickBot="1" x14ac:dyDescent="0.25">
      <c r="A38" s="2">
        <f t="shared" si="0"/>
        <v>0</v>
      </c>
      <c r="B38" s="1" t="str">
        <f t="shared" si="1"/>
        <v>I</v>
      </c>
      <c r="C38" s="2" t="e">
        <f t="shared" si="2"/>
        <v>#VALUE!</v>
      </c>
      <c r="D38" s="3" t="str">
        <f t="shared" si="3"/>
        <v>vis</v>
      </c>
      <c r="E38" s="15" t="s">
        <v>48</v>
      </c>
      <c r="F38" s="1" t="s">
        <v>47</v>
      </c>
      <c r="G38" s="3" t="e">
        <f t="shared" si="4"/>
        <v>#VALUE!</v>
      </c>
      <c r="H38" s="2">
        <f t="shared" si="5"/>
        <v>0</v>
      </c>
      <c r="I38" s="16"/>
      <c r="J38" s="17"/>
      <c r="K38" s="16"/>
      <c r="L38" s="16"/>
      <c r="M38" s="17"/>
      <c r="N38" s="17"/>
      <c r="O38" s="18"/>
      <c r="P38" s="18"/>
    </row>
    <row r="39" spans="1:16" ht="12.75" customHeight="1" thickBot="1" x14ac:dyDescent="0.25">
      <c r="A39" s="2">
        <f t="shared" si="0"/>
        <v>0</v>
      </c>
      <c r="B39" s="1" t="str">
        <f t="shared" si="1"/>
        <v>I</v>
      </c>
      <c r="C39" s="2" t="e">
        <f t="shared" si="2"/>
        <v>#VALUE!</v>
      </c>
      <c r="D39" s="3" t="str">
        <f t="shared" si="3"/>
        <v>vis</v>
      </c>
      <c r="E39" s="15" t="s">
        <v>48</v>
      </c>
      <c r="F39" s="1" t="s">
        <v>47</v>
      </c>
      <c r="G39" s="3" t="e">
        <f t="shared" si="4"/>
        <v>#VALUE!</v>
      </c>
      <c r="H39" s="2">
        <f t="shared" si="5"/>
        <v>0</v>
      </c>
      <c r="I39" s="16"/>
      <c r="J39" s="17"/>
      <c r="K39" s="16"/>
      <c r="L39" s="16"/>
      <c r="M39" s="17"/>
      <c r="N39" s="17"/>
      <c r="O39" s="18"/>
      <c r="P39" s="18"/>
    </row>
    <row r="40" spans="1:16" ht="12.75" customHeight="1" thickBot="1" x14ac:dyDescent="0.25">
      <c r="A40" s="2">
        <f t="shared" si="0"/>
        <v>0</v>
      </c>
      <c r="B40" s="1" t="str">
        <f t="shared" si="1"/>
        <v>I</v>
      </c>
      <c r="C40" s="2" t="e">
        <f t="shared" si="2"/>
        <v>#VALUE!</v>
      </c>
      <c r="D40" s="3" t="str">
        <f t="shared" si="3"/>
        <v>vis</v>
      </c>
      <c r="E40" s="15" t="s">
        <v>48</v>
      </c>
      <c r="F40" s="1" t="s">
        <v>47</v>
      </c>
      <c r="G40" s="3" t="e">
        <f t="shared" si="4"/>
        <v>#VALUE!</v>
      </c>
      <c r="H40" s="2">
        <f t="shared" si="5"/>
        <v>0</v>
      </c>
      <c r="I40" s="16"/>
      <c r="J40" s="17"/>
      <c r="K40" s="16"/>
      <c r="L40" s="16"/>
      <c r="M40" s="17"/>
      <c r="N40" s="17"/>
      <c r="O40" s="18"/>
      <c r="P40" s="18"/>
    </row>
    <row r="41" spans="1:16" ht="12.75" customHeight="1" thickBot="1" x14ac:dyDescent="0.25">
      <c r="A41" s="2">
        <f t="shared" si="0"/>
        <v>0</v>
      </c>
      <c r="B41" s="1" t="str">
        <f t="shared" si="1"/>
        <v>I</v>
      </c>
      <c r="C41" s="2" t="e">
        <f t="shared" si="2"/>
        <v>#VALUE!</v>
      </c>
      <c r="D41" s="3" t="str">
        <f t="shared" si="3"/>
        <v>vis</v>
      </c>
      <c r="E41" s="15" t="s">
        <v>48</v>
      </c>
      <c r="F41" s="1" t="s">
        <v>47</v>
      </c>
      <c r="G41" s="3" t="e">
        <f t="shared" si="4"/>
        <v>#VALUE!</v>
      </c>
      <c r="H41" s="2">
        <f t="shared" si="5"/>
        <v>0</v>
      </c>
      <c r="I41" s="16"/>
      <c r="J41" s="17"/>
      <c r="K41" s="16"/>
      <c r="L41" s="16"/>
      <c r="M41" s="17"/>
      <c r="N41" s="17"/>
      <c r="O41" s="18"/>
      <c r="P41" s="18"/>
    </row>
    <row r="42" spans="1:16" ht="12.75" customHeight="1" thickBot="1" x14ac:dyDescent="0.25">
      <c r="A42" s="2">
        <f t="shared" si="0"/>
        <v>0</v>
      </c>
      <c r="B42" s="1" t="str">
        <f t="shared" si="1"/>
        <v>I</v>
      </c>
      <c r="C42" s="2" t="e">
        <f t="shared" si="2"/>
        <v>#VALUE!</v>
      </c>
      <c r="D42" s="3" t="str">
        <f t="shared" si="3"/>
        <v>vis</v>
      </c>
      <c r="E42" s="15" t="s">
        <v>48</v>
      </c>
      <c r="F42" s="1" t="s">
        <v>47</v>
      </c>
      <c r="G42" s="3" t="e">
        <f t="shared" si="4"/>
        <v>#VALUE!</v>
      </c>
      <c r="H42" s="2">
        <f t="shared" si="5"/>
        <v>0</v>
      </c>
      <c r="I42" s="16"/>
      <c r="J42" s="17"/>
      <c r="K42" s="16"/>
      <c r="L42" s="16"/>
      <c r="M42" s="17"/>
      <c r="N42" s="17"/>
      <c r="O42" s="18"/>
      <c r="P42" s="18"/>
    </row>
    <row r="43" spans="1:16" ht="12.75" customHeight="1" thickBot="1" x14ac:dyDescent="0.25">
      <c r="A43" s="2">
        <f t="shared" si="0"/>
        <v>0</v>
      </c>
      <c r="B43" s="1" t="str">
        <f t="shared" si="1"/>
        <v>I</v>
      </c>
      <c r="C43" s="2" t="e">
        <f t="shared" si="2"/>
        <v>#VALUE!</v>
      </c>
      <c r="D43" s="3" t="str">
        <f t="shared" si="3"/>
        <v>vis</v>
      </c>
      <c r="E43" s="15" t="s">
        <v>48</v>
      </c>
      <c r="F43" s="1" t="s">
        <v>47</v>
      </c>
      <c r="G43" s="3" t="e">
        <f t="shared" si="4"/>
        <v>#VALUE!</v>
      </c>
      <c r="H43" s="2">
        <f t="shared" si="5"/>
        <v>0</v>
      </c>
      <c r="I43" s="16"/>
      <c r="J43" s="17"/>
      <c r="K43" s="16"/>
      <c r="L43" s="16"/>
      <c r="M43" s="17"/>
      <c r="N43" s="17"/>
      <c r="O43" s="18"/>
      <c r="P43" s="18"/>
    </row>
    <row r="44" spans="1:16" ht="12.75" customHeight="1" thickBot="1" x14ac:dyDescent="0.25">
      <c r="A44" s="2">
        <f t="shared" si="0"/>
        <v>0</v>
      </c>
      <c r="B44" s="1" t="str">
        <f t="shared" si="1"/>
        <v>I</v>
      </c>
      <c r="C44" s="2" t="e">
        <f t="shared" si="2"/>
        <v>#VALUE!</v>
      </c>
      <c r="D44" s="3" t="str">
        <f t="shared" si="3"/>
        <v>vis</v>
      </c>
      <c r="E44" s="15" t="s">
        <v>48</v>
      </c>
      <c r="F44" s="1" t="s">
        <v>47</v>
      </c>
      <c r="G44" s="3" t="e">
        <f t="shared" si="4"/>
        <v>#VALUE!</v>
      </c>
      <c r="H44" s="2">
        <f t="shared" si="5"/>
        <v>0</v>
      </c>
      <c r="I44" s="16"/>
      <c r="J44" s="17"/>
      <c r="K44" s="16"/>
      <c r="L44" s="16"/>
      <c r="M44" s="17"/>
      <c r="N44" s="17"/>
      <c r="O44" s="18"/>
      <c r="P44" s="18"/>
    </row>
    <row r="45" spans="1:16" ht="12.75" customHeight="1" thickBot="1" x14ac:dyDescent="0.25">
      <c r="A45" s="2">
        <f t="shared" si="0"/>
        <v>0</v>
      </c>
      <c r="B45" s="1" t="str">
        <f t="shared" si="1"/>
        <v>I</v>
      </c>
      <c r="C45" s="2" t="e">
        <f t="shared" si="2"/>
        <v>#VALUE!</v>
      </c>
      <c r="D45" s="3" t="str">
        <f t="shared" si="3"/>
        <v>vis</v>
      </c>
      <c r="E45" s="15" t="s">
        <v>48</v>
      </c>
      <c r="F45" s="1" t="s">
        <v>47</v>
      </c>
      <c r="G45" s="3" t="e">
        <f t="shared" si="4"/>
        <v>#VALUE!</v>
      </c>
      <c r="H45" s="2">
        <f t="shared" si="5"/>
        <v>0</v>
      </c>
      <c r="I45" s="16"/>
      <c r="J45" s="17"/>
      <c r="K45" s="16"/>
      <c r="L45" s="16"/>
      <c r="M45" s="17"/>
      <c r="N45" s="17"/>
      <c r="O45" s="18"/>
      <c r="P45" s="18"/>
    </row>
    <row r="46" spans="1:16" ht="12.75" customHeight="1" thickBot="1" x14ac:dyDescent="0.25">
      <c r="A46" s="2">
        <f t="shared" si="0"/>
        <v>0</v>
      </c>
      <c r="B46" s="1" t="str">
        <f t="shared" si="1"/>
        <v>I</v>
      </c>
      <c r="C46" s="2" t="e">
        <f t="shared" si="2"/>
        <v>#VALUE!</v>
      </c>
      <c r="D46" s="3" t="str">
        <f t="shared" si="3"/>
        <v>vis</v>
      </c>
      <c r="E46" s="15" t="s">
        <v>48</v>
      </c>
      <c r="F46" s="1" t="s">
        <v>47</v>
      </c>
      <c r="G46" s="3" t="e">
        <f t="shared" si="4"/>
        <v>#VALUE!</v>
      </c>
      <c r="H46" s="2">
        <f t="shared" si="5"/>
        <v>0</v>
      </c>
      <c r="I46" s="16"/>
      <c r="J46" s="17"/>
      <c r="K46" s="16"/>
      <c r="L46" s="16"/>
      <c r="M46" s="17"/>
      <c r="N46" s="17"/>
      <c r="O46" s="18"/>
      <c r="P46" s="18"/>
    </row>
    <row r="47" spans="1:16" ht="12.75" customHeight="1" thickBot="1" x14ac:dyDescent="0.25">
      <c r="A47" s="2">
        <f t="shared" si="0"/>
        <v>0</v>
      </c>
      <c r="B47" s="1" t="str">
        <f t="shared" si="1"/>
        <v>I</v>
      </c>
      <c r="C47" s="2" t="e">
        <f t="shared" si="2"/>
        <v>#VALUE!</v>
      </c>
      <c r="D47" s="3" t="str">
        <f t="shared" si="3"/>
        <v>vis</v>
      </c>
      <c r="E47" s="15" t="s">
        <v>48</v>
      </c>
      <c r="F47" s="1" t="s">
        <v>47</v>
      </c>
      <c r="G47" s="3" t="e">
        <f t="shared" si="4"/>
        <v>#VALUE!</v>
      </c>
      <c r="H47" s="2">
        <f t="shared" si="5"/>
        <v>0</v>
      </c>
      <c r="I47" s="16"/>
      <c r="J47" s="17"/>
      <c r="K47" s="16"/>
      <c r="L47" s="16"/>
      <c r="M47" s="17"/>
      <c r="N47" s="17"/>
      <c r="O47" s="18"/>
      <c r="P47" s="18"/>
    </row>
    <row r="48" spans="1:16" ht="12.75" customHeight="1" thickBot="1" x14ac:dyDescent="0.25">
      <c r="A48" s="2">
        <f t="shared" si="0"/>
        <v>0</v>
      </c>
      <c r="B48" s="1" t="str">
        <f t="shared" si="1"/>
        <v>I</v>
      </c>
      <c r="C48" s="2" t="e">
        <f t="shared" si="2"/>
        <v>#VALUE!</v>
      </c>
      <c r="D48" s="3" t="str">
        <f t="shared" si="3"/>
        <v>vis</v>
      </c>
      <c r="E48" s="15" t="s">
        <v>48</v>
      </c>
      <c r="F48" s="1" t="s">
        <v>47</v>
      </c>
      <c r="G48" s="3" t="e">
        <f t="shared" si="4"/>
        <v>#VALUE!</v>
      </c>
      <c r="H48" s="2">
        <f t="shared" si="5"/>
        <v>0</v>
      </c>
      <c r="I48" s="16"/>
      <c r="J48" s="17"/>
      <c r="K48" s="16"/>
      <c r="L48" s="16"/>
      <c r="M48" s="17"/>
      <c r="N48" s="17"/>
      <c r="O48" s="18"/>
      <c r="P48" s="18"/>
    </row>
    <row r="49" spans="1:16" ht="12.75" customHeight="1" thickBot="1" x14ac:dyDescent="0.25">
      <c r="A49" s="2">
        <f t="shared" si="0"/>
        <v>0</v>
      </c>
      <c r="B49" s="1" t="str">
        <f t="shared" si="1"/>
        <v>I</v>
      </c>
      <c r="C49" s="2" t="e">
        <f t="shared" si="2"/>
        <v>#VALUE!</v>
      </c>
      <c r="D49" s="3" t="str">
        <f t="shared" si="3"/>
        <v>vis</v>
      </c>
      <c r="E49" s="15" t="s">
        <v>48</v>
      </c>
      <c r="F49" s="1" t="s">
        <v>47</v>
      </c>
      <c r="G49" s="3" t="e">
        <f t="shared" si="4"/>
        <v>#VALUE!</v>
      </c>
      <c r="H49" s="2">
        <f t="shared" si="5"/>
        <v>0</v>
      </c>
      <c r="I49" s="16"/>
      <c r="J49" s="17"/>
      <c r="K49" s="16"/>
      <c r="L49" s="16"/>
      <c r="M49" s="17"/>
      <c r="N49" s="17"/>
      <c r="O49" s="18"/>
      <c r="P49" s="18"/>
    </row>
    <row r="50" spans="1:16" ht="12.75" customHeight="1" thickBot="1" x14ac:dyDescent="0.25">
      <c r="A50" s="2">
        <f t="shared" si="0"/>
        <v>0</v>
      </c>
      <c r="B50" s="1" t="str">
        <f t="shared" si="1"/>
        <v>I</v>
      </c>
      <c r="C50" s="2" t="e">
        <f t="shared" si="2"/>
        <v>#VALUE!</v>
      </c>
      <c r="D50" s="3" t="str">
        <f t="shared" si="3"/>
        <v>vis</v>
      </c>
      <c r="E50" s="15" t="s">
        <v>48</v>
      </c>
      <c r="F50" s="1" t="s">
        <v>47</v>
      </c>
      <c r="G50" s="3" t="e">
        <f t="shared" si="4"/>
        <v>#VALUE!</v>
      </c>
      <c r="H50" s="2">
        <f t="shared" si="5"/>
        <v>0</v>
      </c>
      <c r="I50" s="16"/>
      <c r="J50" s="17"/>
      <c r="K50" s="16"/>
      <c r="L50" s="16"/>
      <c r="M50" s="17"/>
      <c r="N50" s="17"/>
      <c r="O50" s="18"/>
      <c r="P50" s="18"/>
    </row>
    <row r="51" spans="1:16" ht="12.75" customHeight="1" thickBot="1" x14ac:dyDescent="0.25">
      <c r="A51" s="2">
        <f t="shared" si="0"/>
        <v>0</v>
      </c>
      <c r="B51" s="1" t="str">
        <f t="shared" si="1"/>
        <v>I</v>
      </c>
      <c r="C51" s="2" t="e">
        <f t="shared" si="2"/>
        <v>#VALUE!</v>
      </c>
      <c r="D51" s="3" t="str">
        <f t="shared" si="3"/>
        <v>vis</v>
      </c>
      <c r="E51" s="15" t="s">
        <v>48</v>
      </c>
      <c r="F51" s="1" t="s">
        <v>47</v>
      </c>
      <c r="G51" s="3" t="e">
        <f t="shared" si="4"/>
        <v>#VALUE!</v>
      </c>
      <c r="H51" s="2">
        <f t="shared" si="5"/>
        <v>0</v>
      </c>
      <c r="I51" s="16"/>
      <c r="J51" s="17"/>
      <c r="K51" s="16"/>
      <c r="L51" s="16"/>
      <c r="M51" s="17"/>
      <c r="N51" s="17"/>
      <c r="O51" s="18"/>
      <c r="P51" s="18"/>
    </row>
    <row r="52" spans="1:16" ht="12.75" customHeight="1" thickBot="1" x14ac:dyDescent="0.25">
      <c r="A52" s="2">
        <f t="shared" si="0"/>
        <v>0</v>
      </c>
      <c r="B52" s="1" t="str">
        <f t="shared" si="1"/>
        <v>I</v>
      </c>
      <c r="C52" s="2" t="e">
        <f t="shared" si="2"/>
        <v>#VALUE!</v>
      </c>
      <c r="D52" s="3" t="str">
        <f t="shared" si="3"/>
        <v>vis</v>
      </c>
      <c r="E52" s="15" t="s">
        <v>48</v>
      </c>
      <c r="F52" s="1" t="s">
        <v>47</v>
      </c>
      <c r="G52" s="3" t="e">
        <f t="shared" si="4"/>
        <v>#VALUE!</v>
      </c>
      <c r="H52" s="2">
        <f t="shared" si="5"/>
        <v>0</v>
      </c>
      <c r="I52" s="16"/>
      <c r="J52" s="17"/>
      <c r="K52" s="16"/>
      <c r="L52" s="16"/>
      <c r="M52" s="17"/>
      <c r="N52" s="17"/>
      <c r="O52" s="18"/>
      <c r="P52" s="18"/>
    </row>
    <row r="53" spans="1:16" ht="12.75" customHeight="1" thickBot="1" x14ac:dyDescent="0.25">
      <c r="A53" s="2">
        <f t="shared" si="0"/>
        <v>0</v>
      </c>
      <c r="B53" s="1" t="str">
        <f t="shared" si="1"/>
        <v>I</v>
      </c>
      <c r="C53" s="2" t="e">
        <f t="shared" si="2"/>
        <v>#VALUE!</v>
      </c>
      <c r="D53" s="3" t="str">
        <f t="shared" si="3"/>
        <v>vis</v>
      </c>
      <c r="E53" s="15" t="s">
        <v>48</v>
      </c>
      <c r="F53" s="1" t="s">
        <v>47</v>
      </c>
      <c r="G53" s="3" t="e">
        <f t="shared" si="4"/>
        <v>#VALUE!</v>
      </c>
      <c r="H53" s="2">
        <f t="shared" si="5"/>
        <v>0</v>
      </c>
      <c r="I53" s="16"/>
      <c r="J53" s="17"/>
      <c r="K53" s="16"/>
      <c r="L53" s="16"/>
      <c r="M53" s="17"/>
      <c r="N53" s="17"/>
      <c r="O53" s="18"/>
      <c r="P53" s="18"/>
    </row>
    <row r="54" spans="1:16" ht="12.75" customHeight="1" thickBot="1" x14ac:dyDescent="0.25">
      <c r="A54" s="2">
        <f t="shared" si="0"/>
        <v>0</v>
      </c>
      <c r="B54" s="1" t="str">
        <f t="shared" si="1"/>
        <v>I</v>
      </c>
      <c r="C54" s="2" t="e">
        <f t="shared" si="2"/>
        <v>#VALUE!</v>
      </c>
      <c r="D54" s="3" t="str">
        <f t="shared" si="3"/>
        <v>vis</v>
      </c>
      <c r="E54" s="15" t="s">
        <v>48</v>
      </c>
      <c r="F54" s="1" t="s">
        <v>47</v>
      </c>
      <c r="G54" s="3" t="e">
        <f t="shared" si="4"/>
        <v>#VALUE!</v>
      </c>
      <c r="H54" s="2">
        <f t="shared" si="5"/>
        <v>0</v>
      </c>
      <c r="I54" s="16"/>
      <c r="J54" s="17"/>
      <c r="K54" s="16"/>
      <c r="L54" s="16"/>
      <c r="M54" s="17"/>
      <c r="N54" s="17"/>
      <c r="O54" s="18"/>
      <c r="P54" s="18"/>
    </row>
    <row r="55" spans="1:16" ht="12.75" customHeight="1" thickBot="1" x14ac:dyDescent="0.25">
      <c r="A55" s="2">
        <f t="shared" si="0"/>
        <v>0</v>
      </c>
      <c r="B55" s="1" t="str">
        <f t="shared" si="1"/>
        <v>I</v>
      </c>
      <c r="C55" s="2" t="e">
        <f t="shared" si="2"/>
        <v>#VALUE!</v>
      </c>
      <c r="D55" s="3" t="str">
        <f t="shared" si="3"/>
        <v>vis</v>
      </c>
      <c r="E55" s="15" t="s">
        <v>48</v>
      </c>
      <c r="F55" s="1" t="s">
        <v>47</v>
      </c>
      <c r="G55" s="3" t="e">
        <f t="shared" si="4"/>
        <v>#VALUE!</v>
      </c>
      <c r="H55" s="2">
        <f t="shared" si="5"/>
        <v>0</v>
      </c>
      <c r="I55" s="16"/>
      <c r="J55" s="17"/>
      <c r="K55" s="16"/>
      <c r="L55" s="16"/>
      <c r="M55" s="17"/>
      <c r="N55" s="17"/>
      <c r="O55" s="18"/>
      <c r="P55" s="18"/>
    </row>
    <row r="56" spans="1:16" ht="12.75" customHeight="1" thickBot="1" x14ac:dyDescent="0.25">
      <c r="A56" s="2">
        <f t="shared" si="0"/>
        <v>0</v>
      </c>
      <c r="B56" s="1" t="str">
        <f t="shared" si="1"/>
        <v>I</v>
      </c>
      <c r="C56" s="2" t="e">
        <f t="shared" si="2"/>
        <v>#VALUE!</v>
      </c>
      <c r="D56" s="3" t="str">
        <f t="shared" si="3"/>
        <v>vis</v>
      </c>
      <c r="E56" s="15" t="s">
        <v>48</v>
      </c>
      <c r="F56" s="1" t="s">
        <v>47</v>
      </c>
      <c r="G56" s="3" t="e">
        <f t="shared" si="4"/>
        <v>#VALUE!</v>
      </c>
      <c r="H56" s="2">
        <f t="shared" si="5"/>
        <v>0</v>
      </c>
      <c r="I56" s="16"/>
      <c r="J56" s="17"/>
      <c r="K56" s="16"/>
      <c r="L56" s="16"/>
      <c r="M56" s="17"/>
      <c r="N56" s="17"/>
      <c r="O56" s="18"/>
      <c r="P56" s="18"/>
    </row>
    <row r="57" spans="1:16" ht="12.75" customHeight="1" thickBot="1" x14ac:dyDescent="0.25">
      <c r="A57" s="2">
        <f t="shared" si="0"/>
        <v>0</v>
      </c>
      <c r="B57" s="1" t="str">
        <f t="shared" si="1"/>
        <v>I</v>
      </c>
      <c r="C57" s="2" t="e">
        <f t="shared" si="2"/>
        <v>#VALUE!</v>
      </c>
      <c r="D57" s="3" t="str">
        <f t="shared" si="3"/>
        <v>vis</v>
      </c>
      <c r="E57" s="15" t="s">
        <v>48</v>
      </c>
      <c r="F57" s="1" t="s">
        <v>47</v>
      </c>
      <c r="G57" s="3" t="e">
        <f t="shared" si="4"/>
        <v>#VALUE!</v>
      </c>
      <c r="H57" s="2">
        <f t="shared" si="5"/>
        <v>0</v>
      </c>
      <c r="I57" s="16"/>
      <c r="J57" s="17"/>
      <c r="K57" s="16"/>
      <c r="L57" s="16"/>
      <c r="M57" s="17"/>
      <c r="N57" s="17"/>
      <c r="O57" s="18"/>
      <c r="P57" s="18"/>
    </row>
    <row r="58" spans="1:16" ht="12.75" customHeight="1" thickBot="1" x14ac:dyDescent="0.25">
      <c r="A58" s="2">
        <f t="shared" si="0"/>
        <v>0</v>
      </c>
      <c r="B58" s="1" t="str">
        <f t="shared" si="1"/>
        <v>I</v>
      </c>
      <c r="C58" s="2" t="e">
        <f t="shared" si="2"/>
        <v>#VALUE!</v>
      </c>
      <c r="D58" s="3" t="str">
        <f t="shared" si="3"/>
        <v>vis</v>
      </c>
      <c r="E58" s="15" t="s">
        <v>48</v>
      </c>
      <c r="F58" s="1" t="s">
        <v>47</v>
      </c>
      <c r="G58" s="3" t="e">
        <f t="shared" si="4"/>
        <v>#VALUE!</v>
      </c>
      <c r="H58" s="2">
        <f t="shared" si="5"/>
        <v>0</v>
      </c>
      <c r="I58" s="16"/>
      <c r="J58" s="17"/>
      <c r="K58" s="16"/>
      <c r="L58" s="16"/>
      <c r="M58" s="17"/>
      <c r="N58" s="17"/>
      <c r="O58" s="18"/>
      <c r="P58" s="18"/>
    </row>
    <row r="59" spans="1:16" ht="12.75" customHeight="1" thickBot="1" x14ac:dyDescent="0.25">
      <c r="A59" s="2">
        <f t="shared" si="0"/>
        <v>0</v>
      </c>
      <c r="B59" s="1" t="str">
        <f t="shared" si="1"/>
        <v>I</v>
      </c>
      <c r="C59" s="2" t="e">
        <f t="shared" si="2"/>
        <v>#VALUE!</v>
      </c>
      <c r="D59" s="3" t="str">
        <f t="shared" si="3"/>
        <v>vis</v>
      </c>
      <c r="E59" s="15" t="s">
        <v>48</v>
      </c>
      <c r="F59" s="1" t="s">
        <v>47</v>
      </c>
      <c r="G59" s="3" t="e">
        <f t="shared" si="4"/>
        <v>#VALUE!</v>
      </c>
      <c r="H59" s="2">
        <f t="shared" si="5"/>
        <v>0</v>
      </c>
      <c r="I59" s="16"/>
      <c r="J59" s="17"/>
      <c r="K59" s="16"/>
      <c r="L59" s="16"/>
      <c r="M59" s="17"/>
      <c r="N59" s="17"/>
      <c r="O59" s="18"/>
      <c r="P59" s="18"/>
    </row>
    <row r="60" spans="1:16" ht="12.75" customHeight="1" thickBot="1" x14ac:dyDescent="0.25">
      <c r="A60" s="2">
        <f t="shared" si="0"/>
        <v>0</v>
      </c>
      <c r="B60" s="1" t="str">
        <f t="shared" si="1"/>
        <v>I</v>
      </c>
      <c r="C60" s="2" t="e">
        <f t="shared" si="2"/>
        <v>#VALUE!</v>
      </c>
      <c r="D60" s="3" t="str">
        <f t="shared" si="3"/>
        <v>vis</v>
      </c>
      <c r="E60" s="15" t="s">
        <v>48</v>
      </c>
      <c r="F60" s="1" t="s">
        <v>47</v>
      </c>
      <c r="G60" s="3" t="e">
        <f t="shared" si="4"/>
        <v>#VALUE!</v>
      </c>
      <c r="H60" s="2">
        <f t="shared" si="5"/>
        <v>0</v>
      </c>
      <c r="I60" s="16"/>
      <c r="J60" s="17"/>
      <c r="K60" s="16"/>
      <c r="L60" s="16"/>
      <c r="M60" s="17"/>
      <c r="N60" s="17"/>
      <c r="O60" s="18"/>
      <c r="P60" s="18"/>
    </row>
    <row r="61" spans="1:16" ht="12.75" customHeight="1" thickBot="1" x14ac:dyDescent="0.25">
      <c r="A61" s="2">
        <f t="shared" si="0"/>
        <v>0</v>
      </c>
      <c r="B61" s="1" t="str">
        <f t="shared" si="1"/>
        <v>I</v>
      </c>
      <c r="C61" s="2" t="e">
        <f t="shared" si="2"/>
        <v>#VALUE!</v>
      </c>
      <c r="D61" s="3" t="str">
        <f t="shared" si="3"/>
        <v>vis</v>
      </c>
      <c r="E61" s="15" t="s">
        <v>48</v>
      </c>
      <c r="F61" s="1" t="s">
        <v>47</v>
      </c>
      <c r="G61" s="3" t="e">
        <f t="shared" si="4"/>
        <v>#VALUE!</v>
      </c>
      <c r="H61" s="2">
        <f t="shared" si="5"/>
        <v>0</v>
      </c>
      <c r="I61" s="16"/>
      <c r="J61" s="17"/>
      <c r="K61" s="16"/>
      <c r="L61" s="16"/>
      <c r="M61" s="17"/>
      <c r="N61" s="17"/>
      <c r="O61" s="18"/>
      <c r="P61" s="18"/>
    </row>
    <row r="62" spans="1:16" ht="12.75" customHeight="1" thickBot="1" x14ac:dyDescent="0.25">
      <c r="A62" s="2">
        <f t="shared" si="0"/>
        <v>0</v>
      </c>
      <c r="B62" s="1" t="str">
        <f t="shared" si="1"/>
        <v>I</v>
      </c>
      <c r="C62" s="2" t="e">
        <f t="shared" si="2"/>
        <v>#VALUE!</v>
      </c>
      <c r="D62" s="3" t="str">
        <f t="shared" si="3"/>
        <v>vis</v>
      </c>
      <c r="E62" s="15" t="s">
        <v>48</v>
      </c>
      <c r="F62" s="1" t="s">
        <v>47</v>
      </c>
      <c r="G62" s="3" t="e">
        <f t="shared" si="4"/>
        <v>#VALUE!</v>
      </c>
      <c r="H62" s="2">
        <f t="shared" si="5"/>
        <v>0</v>
      </c>
      <c r="I62" s="16"/>
      <c r="J62" s="17"/>
      <c r="K62" s="16"/>
      <c r="L62" s="16"/>
      <c r="M62" s="17"/>
      <c r="N62" s="17"/>
      <c r="O62" s="18"/>
      <c r="P62" s="18"/>
    </row>
    <row r="63" spans="1:16" ht="12.75" customHeight="1" thickBot="1" x14ac:dyDescent="0.25">
      <c r="A63" s="2">
        <f t="shared" si="0"/>
        <v>0</v>
      </c>
      <c r="B63" s="1" t="str">
        <f t="shared" si="1"/>
        <v>I</v>
      </c>
      <c r="C63" s="2" t="e">
        <f t="shared" si="2"/>
        <v>#VALUE!</v>
      </c>
      <c r="D63" s="3" t="str">
        <f t="shared" si="3"/>
        <v>vis</v>
      </c>
      <c r="E63" s="15" t="s">
        <v>48</v>
      </c>
      <c r="F63" s="1" t="s">
        <v>47</v>
      </c>
      <c r="G63" s="3" t="e">
        <f t="shared" si="4"/>
        <v>#VALUE!</v>
      </c>
      <c r="H63" s="2">
        <f t="shared" si="5"/>
        <v>0</v>
      </c>
      <c r="I63" s="16"/>
      <c r="J63" s="17"/>
      <c r="K63" s="16"/>
      <c r="L63" s="16"/>
      <c r="M63" s="17"/>
      <c r="N63" s="17"/>
      <c r="O63" s="18"/>
      <c r="P63" s="18"/>
    </row>
    <row r="64" spans="1:16" ht="12.75" customHeight="1" thickBot="1" x14ac:dyDescent="0.25">
      <c r="A64" s="2">
        <f t="shared" si="0"/>
        <v>0</v>
      </c>
      <c r="B64" s="1" t="str">
        <f t="shared" si="1"/>
        <v>I</v>
      </c>
      <c r="C64" s="2" t="e">
        <f t="shared" si="2"/>
        <v>#VALUE!</v>
      </c>
      <c r="D64" s="3" t="str">
        <f t="shared" si="3"/>
        <v>vis</v>
      </c>
      <c r="E64" s="15" t="s">
        <v>48</v>
      </c>
      <c r="F64" s="1" t="s">
        <v>47</v>
      </c>
      <c r="G64" s="3" t="e">
        <f t="shared" si="4"/>
        <v>#VALUE!</v>
      </c>
      <c r="H64" s="2">
        <f t="shared" si="5"/>
        <v>0</v>
      </c>
      <c r="I64" s="16"/>
      <c r="J64" s="17"/>
      <c r="K64" s="16"/>
      <c r="L64" s="16"/>
      <c r="M64" s="17"/>
      <c r="N64" s="17"/>
      <c r="O64" s="18"/>
      <c r="P64" s="18"/>
    </row>
    <row r="65" spans="1:16" ht="12.75" customHeight="1" thickBot="1" x14ac:dyDescent="0.25">
      <c r="A65" s="2">
        <f t="shared" si="0"/>
        <v>0</v>
      </c>
      <c r="B65" s="1" t="str">
        <f t="shared" si="1"/>
        <v>I</v>
      </c>
      <c r="C65" s="2" t="e">
        <f t="shared" si="2"/>
        <v>#VALUE!</v>
      </c>
      <c r="D65" s="3" t="str">
        <f t="shared" si="3"/>
        <v>vis</v>
      </c>
      <c r="E65" s="15" t="s">
        <v>48</v>
      </c>
      <c r="F65" s="1" t="s">
        <v>47</v>
      </c>
      <c r="G65" s="3" t="e">
        <f t="shared" si="4"/>
        <v>#VALUE!</v>
      </c>
      <c r="H65" s="2">
        <f t="shared" si="5"/>
        <v>0</v>
      </c>
      <c r="I65" s="16"/>
      <c r="J65" s="17"/>
      <c r="K65" s="16"/>
      <c r="L65" s="16"/>
      <c r="M65" s="17"/>
      <c r="N65" s="17"/>
      <c r="O65" s="18"/>
      <c r="P65" s="18"/>
    </row>
    <row r="66" spans="1:16" ht="12.75" customHeight="1" thickBot="1" x14ac:dyDescent="0.25">
      <c r="A66" s="2">
        <f t="shared" si="0"/>
        <v>0</v>
      </c>
      <c r="B66" s="1" t="str">
        <f t="shared" si="1"/>
        <v>I</v>
      </c>
      <c r="C66" s="2" t="e">
        <f t="shared" si="2"/>
        <v>#VALUE!</v>
      </c>
      <c r="D66" s="3" t="str">
        <f t="shared" si="3"/>
        <v>vis</v>
      </c>
      <c r="E66" s="15" t="s">
        <v>48</v>
      </c>
      <c r="F66" s="1" t="s">
        <v>47</v>
      </c>
      <c r="G66" s="3" t="e">
        <f t="shared" si="4"/>
        <v>#VALUE!</v>
      </c>
      <c r="H66" s="2">
        <f t="shared" si="5"/>
        <v>0</v>
      </c>
      <c r="I66" s="16"/>
      <c r="J66" s="17"/>
      <c r="K66" s="16"/>
      <c r="L66" s="16"/>
      <c r="M66" s="17"/>
      <c r="N66" s="17"/>
      <c r="O66" s="18"/>
      <c r="P66" s="18"/>
    </row>
    <row r="67" spans="1:16" ht="12.75" customHeight="1" thickBot="1" x14ac:dyDescent="0.25">
      <c r="A67" s="2">
        <f t="shared" si="0"/>
        <v>0</v>
      </c>
      <c r="B67" s="1" t="str">
        <f t="shared" si="1"/>
        <v>I</v>
      </c>
      <c r="C67" s="2" t="e">
        <f t="shared" si="2"/>
        <v>#VALUE!</v>
      </c>
      <c r="D67" s="3" t="str">
        <f t="shared" si="3"/>
        <v>vis</v>
      </c>
      <c r="E67" s="15" t="s">
        <v>48</v>
      </c>
      <c r="F67" s="1" t="s">
        <v>47</v>
      </c>
      <c r="G67" s="3" t="e">
        <f t="shared" si="4"/>
        <v>#VALUE!</v>
      </c>
      <c r="H67" s="2">
        <f t="shared" si="5"/>
        <v>0</v>
      </c>
      <c r="I67" s="16"/>
      <c r="J67" s="17"/>
      <c r="K67" s="16"/>
      <c r="L67" s="16"/>
      <c r="M67" s="17"/>
      <c r="N67" s="17"/>
      <c r="O67" s="18"/>
      <c r="P67" s="18"/>
    </row>
    <row r="68" spans="1:16" ht="12.75" customHeight="1" thickBot="1" x14ac:dyDescent="0.25">
      <c r="A68" s="2">
        <f t="shared" si="0"/>
        <v>0</v>
      </c>
      <c r="B68" s="1" t="str">
        <f t="shared" si="1"/>
        <v>I</v>
      </c>
      <c r="C68" s="2" t="e">
        <f t="shared" si="2"/>
        <v>#VALUE!</v>
      </c>
      <c r="D68" s="3" t="str">
        <f t="shared" si="3"/>
        <v>vis</v>
      </c>
      <c r="E68" s="15" t="s">
        <v>48</v>
      </c>
      <c r="F68" s="1" t="s">
        <v>47</v>
      </c>
      <c r="G68" s="3" t="e">
        <f t="shared" si="4"/>
        <v>#VALUE!</v>
      </c>
      <c r="H68" s="2">
        <f t="shared" si="5"/>
        <v>0</v>
      </c>
      <c r="I68" s="16"/>
      <c r="J68" s="17"/>
      <c r="K68" s="16"/>
      <c r="L68" s="16"/>
      <c r="M68" s="17"/>
      <c r="N68" s="17"/>
      <c r="O68" s="18"/>
      <c r="P68" s="18"/>
    </row>
    <row r="69" spans="1:16" ht="12.75" customHeight="1" thickBot="1" x14ac:dyDescent="0.25">
      <c r="A69" s="2">
        <f t="shared" si="0"/>
        <v>0</v>
      </c>
      <c r="B69" s="1" t="str">
        <f t="shared" si="1"/>
        <v>I</v>
      </c>
      <c r="C69" s="2" t="e">
        <f t="shared" si="2"/>
        <v>#VALUE!</v>
      </c>
      <c r="D69" s="3" t="str">
        <f t="shared" si="3"/>
        <v>vis</v>
      </c>
      <c r="E69" s="15" t="s">
        <v>48</v>
      </c>
      <c r="F69" s="1" t="s">
        <v>47</v>
      </c>
      <c r="G69" s="3" t="e">
        <f t="shared" si="4"/>
        <v>#VALUE!</v>
      </c>
      <c r="H69" s="2">
        <f t="shared" si="5"/>
        <v>0</v>
      </c>
      <c r="I69" s="16"/>
      <c r="J69" s="17"/>
      <c r="K69" s="16"/>
      <c r="L69" s="16"/>
      <c r="M69" s="17"/>
      <c r="N69" s="17"/>
      <c r="O69" s="18"/>
      <c r="P69" s="18"/>
    </row>
    <row r="70" spans="1:16" ht="12.75" customHeight="1" thickBot="1" x14ac:dyDescent="0.25">
      <c r="A70" s="2">
        <f t="shared" si="0"/>
        <v>0</v>
      </c>
      <c r="B70" s="1" t="str">
        <f t="shared" si="1"/>
        <v>I</v>
      </c>
      <c r="C70" s="2" t="e">
        <f t="shared" si="2"/>
        <v>#VALUE!</v>
      </c>
      <c r="D70" s="3" t="str">
        <f t="shared" si="3"/>
        <v>vis</v>
      </c>
      <c r="E70" s="15" t="s">
        <v>48</v>
      </c>
      <c r="F70" s="1" t="s">
        <v>47</v>
      </c>
      <c r="G70" s="3" t="e">
        <f t="shared" si="4"/>
        <v>#VALUE!</v>
      </c>
      <c r="H70" s="2">
        <f t="shared" si="5"/>
        <v>0</v>
      </c>
      <c r="I70" s="16"/>
      <c r="J70" s="17"/>
      <c r="K70" s="16"/>
      <c r="L70" s="16"/>
      <c r="M70" s="17"/>
      <c r="N70" s="17"/>
      <c r="O70" s="18"/>
      <c r="P70" s="18"/>
    </row>
    <row r="71" spans="1:16" ht="12.75" customHeight="1" thickBot="1" x14ac:dyDescent="0.25">
      <c r="A71" s="2">
        <f t="shared" si="0"/>
        <v>0</v>
      </c>
      <c r="B71" s="1" t="str">
        <f t="shared" si="1"/>
        <v>I</v>
      </c>
      <c r="C71" s="2" t="e">
        <f t="shared" si="2"/>
        <v>#VALUE!</v>
      </c>
      <c r="D71" s="3" t="str">
        <f t="shared" si="3"/>
        <v>vis</v>
      </c>
      <c r="E71" s="15" t="s">
        <v>48</v>
      </c>
      <c r="F71" s="1" t="s">
        <v>47</v>
      </c>
      <c r="G71" s="3" t="e">
        <f t="shared" si="4"/>
        <v>#VALUE!</v>
      </c>
      <c r="H71" s="2">
        <f t="shared" si="5"/>
        <v>0</v>
      </c>
      <c r="I71" s="16"/>
      <c r="J71" s="17"/>
      <c r="K71" s="16"/>
      <c r="L71" s="16"/>
      <c r="M71" s="17"/>
      <c r="N71" s="17"/>
      <c r="O71" s="18"/>
      <c r="P71" s="18"/>
    </row>
    <row r="72" spans="1:16" ht="12.75" customHeight="1" thickBot="1" x14ac:dyDescent="0.25">
      <c r="A72" s="2">
        <f t="shared" si="0"/>
        <v>0</v>
      </c>
      <c r="B72" s="1" t="str">
        <f t="shared" si="1"/>
        <v>I</v>
      </c>
      <c r="C72" s="2" t="e">
        <f t="shared" si="2"/>
        <v>#VALUE!</v>
      </c>
      <c r="D72" s="3" t="str">
        <f t="shared" si="3"/>
        <v>vis</v>
      </c>
      <c r="E72" s="15" t="s">
        <v>48</v>
      </c>
      <c r="F72" s="1" t="s">
        <v>47</v>
      </c>
      <c r="G72" s="3" t="e">
        <f t="shared" si="4"/>
        <v>#VALUE!</v>
      </c>
      <c r="H72" s="2">
        <f t="shared" si="5"/>
        <v>0</v>
      </c>
      <c r="I72" s="16"/>
      <c r="J72" s="17"/>
      <c r="K72" s="16"/>
      <c r="L72" s="16"/>
      <c r="M72" s="17"/>
      <c r="N72" s="17"/>
      <c r="O72" s="18"/>
      <c r="P72" s="18"/>
    </row>
    <row r="73" spans="1:16" ht="12.75" customHeight="1" thickBot="1" x14ac:dyDescent="0.25">
      <c r="A73" s="2">
        <f t="shared" si="0"/>
        <v>0</v>
      </c>
      <c r="B73" s="1" t="str">
        <f t="shared" si="1"/>
        <v>I</v>
      </c>
      <c r="C73" s="2" t="e">
        <f t="shared" si="2"/>
        <v>#VALUE!</v>
      </c>
      <c r="D73" s="3" t="str">
        <f t="shared" si="3"/>
        <v>vis</v>
      </c>
      <c r="E73" s="15" t="s">
        <v>48</v>
      </c>
      <c r="F73" s="1" t="s">
        <v>47</v>
      </c>
      <c r="G73" s="3" t="e">
        <f t="shared" si="4"/>
        <v>#VALUE!</v>
      </c>
      <c r="H73" s="2">
        <f t="shared" si="5"/>
        <v>0</v>
      </c>
      <c r="I73" s="16"/>
      <c r="J73" s="17"/>
      <c r="K73" s="16"/>
      <c r="L73" s="16"/>
      <c r="M73" s="17"/>
      <c r="N73" s="17"/>
      <c r="O73" s="18"/>
      <c r="P73" s="18"/>
    </row>
    <row r="74" spans="1:16" ht="12.75" customHeight="1" thickBot="1" x14ac:dyDescent="0.25">
      <c r="A74" s="2">
        <f t="shared" si="0"/>
        <v>0</v>
      </c>
      <c r="B74" s="1" t="str">
        <f t="shared" si="1"/>
        <v>I</v>
      </c>
      <c r="C74" s="2" t="e">
        <f t="shared" si="2"/>
        <v>#VALUE!</v>
      </c>
      <c r="D74" s="3" t="str">
        <f t="shared" si="3"/>
        <v>vis</v>
      </c>
      <c r="E74" s="15" t="s">
        <v>48</v>
      </c>
      <c r="F74" s="1" t="s">
        <v>47</v>
      </c>
      <c r="G74" s="3" t="e">
        <f t="shared" si="4"/>
        <v>#VALUE!</v>
      </c>
      <c r="H74" s="2">
        <f t="shared" si="5"/>
        <v>0</v>
      </c>
      <c r="I74" s="16"/>
      <c r="J74" s="17"/>
      <c r="K74" s="16"/>
      <c r="L74" s="16"/>
      <c r="M74" s="17"/>
      <c r="N74" s="17"/>
      <c r="O74" s="18"/>
      <c r="P74" s="18"/>
    </row>
    <row r="75" spans="1:16" ht="12.75" customHeight="1" thickBot="1" x14ac:dyDescent="0.25">
      <c r="A75" s="2">
        <f t="shared" ref="A75:A138" si="6">P75</f>
        <v>0</v>
      </c>
      <c r="B75" s="1" t="str">
        <f t="shared" ref="B75:B138" si="7">IF(H75=INT(H75),"I","II")</f>
        <v>I</v>
      </c>
      <c r="C75" s="2" t="e">
        <f t="shared" ref="C75:C138" si="8">1*G75</f>
        <v>#VALUE!</v>
      </c>
      <c r="D75" s="3" t="str">
        <f t="shared" ref="D75:D138" si="9">VLOOKUP(F75,I$1:J$5,2,FALSE)</f>
        <v>vis</v>
      </c>
      <c r="E75" s="15" t="s">
        <v>48</v>
      </c>
      <c r="F75" s="1" t="s">
        <v>47</v>
      </c>
      <c r="G75" s="3" t="e">
        <f t="shared" ref="G75:G138" si="10">MID(I75,3,LEN(I75)-3)</f>
        <v>#VALUE!</v>
      </c>
      <c r="H75" s="2">
        <f t="shared" ref="H75:H138" si="11">1*K75</f>
        <v>0</v>
      </c>
      <c r="I75" s="16"/>
      <c r="J75" s="17"/>
      <c r="K75" s="16"/>
      <c r="L75" s="16"/>
      <c r="M75" s="17"/>
      <c r="N75" s="17"/>
      <c r="O75" s="18"/>
      <c r="P75" s="18"/>
    </row>
    <row r="76" spans="1:16" ht="12.75" customHeight="1" thickBot="1" x14ac:dyDescent="0.25">
      <c r="A76" s="2">
        <f t="shared" si="6"/>
        <v>0</v>
      </c>
      <c r="B76" s="1" t="str">
        <f t="shared" si="7"/>
        <v>I</v>
      </c>
      <c r="C76" s="2" t="e">
        <f t="shared" si="8"/>
        <v>#VALUE!</v>
      </c>
      <c r="D76" s="3" t="str">
        <f t="shared" si="9"/>
        <v>vis</v>
      </c>
      <c r="E76" s="15" t="s">
        <v>48</v>
      </c>
      <c r="F76" s="1" t="s">
        <v>47</v>
      </c>
      <c r="G76" s="3" t="e">
        <f t="shared" si="10"/>
        <v>#VALUE!</v>
      </c>
      <c r="H76" s="2">
        <f t="shared" si="11"/>
        <v>0</v>
      </c>
      <c r="I76" s="16"/>
      <c r="J76" s="17"/>
      <c r="K76" s="16"/>
      <c r="L76" s="16"/>
      <c r="M76" s="17"/>
      <c r="N76" s="17"/>
      <c r="O76" s="18"/>
      <c r="P76" s="18"/>
    </row>
    <row r="77" spans="1:16" ht="12.75" customHeight="1" thickBot="1" x14ac:dyDescent="0.25">
      <c r="A77" s="2">
        <f t="shared" si="6"/>
        <v>0</v>
      </c>
      <c r="B77" s="1" t="str">
        <f t="shared" si="7"/>
        <v>I</v>
      </c>
      <c r="C77" s="2" t="e">
        <f t="shared" si="8"/>
        <v>#VALUE!</v>
      </c>
      <c r="D77" s="3" t="str">
        <f t="shared" si="9"/>
        <v>vis</v>
      </c>
      <c r="E77" s="15" t="s">
        <v>48</v>
      </c>
      <c r="F77" s="1" t="s">
        <v>47</v>
      </c>
      <c r="G77" s="3" t="e">
        <f t="shared" si="10"/>
        <v>#VALUE!</v>
      </c>
      <c r="H77" s="2">
        <f t="shared" si="11"/>
        <v>0</v>
      </c>
      <c r="I77" s="16"/>
      <c r="J77" s="17"/>
      <c r="K77" s="16"/>
      <c r="L77" s="16"/>
      <c r="M77" s="17"/>
      <c r="N77" s="17"/>
      <c r="O77" s="18"/>
      <c r="P77" s="18"/>
    </row>
    <row r="78" spans="1:16" ht="12.75" customHeight="1" thickBot="1" x14ac:dyDescent="0.25">
      <c r="A78" s="2">
        <f t="shared" si="6"/>
        <v>0</v>
      </c>
      <c r="B78" s="1" t="str">
        <f t="shared" si="7"/>
        <v>I</v>
      </c>
      <c r="C78" s="2" t="e">
        <f t="shared" si="8"/>
        <v>#VALUE!</v>
      </c>
      <c r="D78" s="3" t="e">
        <f t="shared" si="9"/>
        <v>#N/A</v>
      </c>
      <c r="E78" s="15" t="s">
        <v>48</v>
      </c>
      <c r="F78" s="1" t="str">
        <f>LEFT(M78,1)</f>
        <v/>
      </c>
      <c r="G78" s="3" t="e">
        <f t="shared" si="10"/>
        <v>#VALUE!</v>
      </c>
      <c r="H78" s="2">
        <f t="shared" si="11"/>
        <v>0</v>
      </c>
      <c r="I78" s="16"/>
      <c r="J78" s="17"/>
      <c r="K78" s="16"/>
      <c r="L78" s="16"/>
      <c r="M78" s="17"/>
      <c r="N78" s="17"/>
      <c r="O78" s="18"/>
      <c r="P78" s="18"/>
    </row>
    <row r="79" spans="1:16" ht="12.75" customHeight="1" thickBot="1" x14ac:dyDescent="0.25">
      <c r="A79" s="2">
        <f t="shared" si="6"/>
        <v>0</v>
      </c>
      <c r="B79" s="1" t="str">
        <f t="shared" si="7"/>
        <v>I</v>
      </c>
      <c r="C79" s="2" t="e">
        <f t="shared" si="8"/>
        <v>#VALUE!</v>
      </c>
      <c r="D79" s="3" t="e">
        <f t="shared" si="9"/>
        <v>#N/A</v>
      </c>
      <c r="E79" s="15" t="s">
        <v>48</v>
      </c>
      <c r="F79" s="1" t="str">
        <f>LEFT(M79,1)</f>
        <v/>
      </c>
      <c r="G79" s="3" t="e">
        <f t="shared" si="10"/>
        <v>#VALUE!</v>
      </c>
      <c r="H79" s="2">
        <f t="shared" si="11"/>
        <v>0</v>
      </c>
      <c r="I79" s="16"/>
      <c r="J79" s="17"/>
      <c r="K79" s="16"/>
      <c r="L79" s="16"/>
      <c r="M79" s="17"/>
      <c r="N79" s="17"/>
      <c r="O79" s="18"/>
      <c r="P79" s="18"/>
    </row>
    <row r="80" spans="1:16" ht="12.75" customHeight="1" thickBot="1" x14ac:dyDescent="0.25">
      <c r="A80" s="2">
        <f t="shared" si="6"/>
        <v>0</v>
      </c>
      <c r="B80" s="1" t="str">
        <f t="shared" si="7"/>
        <v>I</v>
      </c>
      <c r="C80" s="2" t="e">
        <f t="shared" si="8"/>
        <v>#VALUE!</v>
      </c>
      <c r="D80" s="3" t="e">
        <f t="shared" si="9"/>
        <v>#N/A</v>
      </c>
      <c r="E80" s="15" t="s">
        <v>48</v>
      </c>
      <c r="F80" s="1" t="str">
        <f>LEFT(M80,1)</f>
        <v/>
      </c>
      <c r="G80" s="3" t="e">
        <f t="shared" si="10"/>
        <v>#VALUE!</v>
      </c>
      <c r="H80" s="2">
        <f t="shared" si="11"/>
        <v>0</v>
      </c>
      <c r="I80" s="16"/>
      <c r="J80" s="17"/>
      <c r="K80" s="16"/>
      <c r="L80" s="16"/>
      <c r="M80" s="17"/>
      <c r="N80" s="17"/>
      <c r="O80" s="18"/>
      <c r="P80" s="18"/>
    </row>
    <row r="81" spans="1:16" ht="12.75" customHeight="1" thickBot="1" x14ac:dyDescent="0.25">
      <c r="A81" s="2">
        <f t="shared" si="6"/>
        <v>0</v>
      </c>
      <c r="B81" s="1" t="str">
        <f t="shared" si="7"/>
        <v>I</v>
      </c>
      <c r="C81" s="2" t="e">
        <f t="shared" si="8"/>
        <v>#VALUE!</v>
      </c>
      <c r="D81" s="3" t="e">
        <f t="shared" si="9"/>
        <v>#N/A</v>
      </c>
      <c r="E81" s="15" t="s">
        <v>48</v>
      </c>
      <c r="F81" s="1" t="str">
        <f>LEFT(M81,1)</f>
        <v/>
      </c>
      <c r="G81" s="3" t="e">
        <f t="shared" si="10"/>
        <v>#VALUE!</v>
      </c>
      <c r="H81" s="2">
        <f t="shared" si="11"/>
        <v>0</v>
      </c>
      <c r="I81" s="16"/>
      <c r="J81" s="17"/>
      <c r="K81" s="16"/>
      <c r="L81" s="16"/>
      <c r="M81" s="17"/>
      <c r="N81" s="17"/>
      <c r="O81" s="18"/>
      <c r="P81" s="18"/>
    </row>
    <row r="82" spans="1:16" ht="12.75" customHeight="1" thickBot="1" x14ac:dyDescent="0.25">
      <c r="A82" s="2">
        <f t="shared" si="6"/>
        <v>0</v>
      </c>
      <c r="B82" s="1" t="str">
        <f t="shared" si="7"/>
        <v>I</v>
      </c>
      <c r="C82" s="2" t="e">
        <f t="shared" si="8"/>
        <v>#VALUE!</v>
      </c>
      <c r="D82" s="3" t="e">
        <f t="shared" si="9"/>
        <v>#N/A</v>
      </c>
      <c r="E82" s="15" t="s">
        <v>48</v>
      </c>
      <c r="F82" s="1" t="str">
        <f>LEFT(M82,1)</f>
        <v/>
      </c>
      <c r="G82" s="3" t="e">
        <f t="shared" si="10"/>
        <v>#VALUE!</v>
      </c>
      <c r="H82" s="2">
        <f t="shared" si="11"/>
        <v>0</v>
      </c>
      <c r="I82" s="16"/>
      <c r="J82" s="17"/>
      <c r="K82" s="16"/>
      <c r="L82" s="16"/>
      <c r="M82" s="17"/>
      <c r="N82" s="17"/>
      <c r="O82" s="18"/>
      <c r="P82" s="18"/>
    </row>
    <row r="83" spans="1:16" ht="12.75" customHeight="1" thickBot="1" x14ac:dyDescent="0.25">
      <c r="A83" s="2">
        <f t="shared" si="6"/>
        <v>0</v>
      </c>
      <c r="B83" s="1" t="str">
        <f t="shared" si="7"/>
        <v>I</v>
      </c>
      <c r="C83" s="2" t="e">
        <f t="shared" si="8"/>
        <v>#VALUE!</v>
      </c>
      <c r="D83" s="3" t="str">
        <f t="shared" si="9"/>
        <v>vis</v>
      </c>
      <c r="E83" s="15" t="s">
        <v>48</v>
      </c>
      <c r="F83" s="1" t="s">
        <v>47</v>
      </c>
      <c r="G83" s="3" t="e">
        <f t="shared" si="10"/>
        <v>#VALUE!</v>
      </c>
      <c r="H83" s="2">
        <f t="shared" si="11"/>
        <v>0</v>
      </c>
      <c r="I83" s="16"/>
      <c r="J83" s="17"/>
      <c r="K83" s="16"/>
      <c r="L83" s="16"/>
      <c r="M83" s="17"/>
      <c r="N83" s="17"/>
      <c r="O83" s="18"/>
      <c r="P83" s="18"/>
    </row>
    <row r="84" spans="1:16" ht="12.75" customHeight="1" thickBot="1" x14ac:dyDescent="0.25">
      <c r="A84" s="2">
        <f t="shared" si="6"/>
        <v>0</v>
      </c>
      <c r="B84" s="1" t="str">
        <f t="shared" si="7"/>
        <v>I</v>
      </c>
      <c r="C84" s="2" t="e">
        <f t="shared" si="8"/>
        <v>#VALUE!</v>
      </c>
      <c r="D84" s="3" t="str">
        <f t="shared" si="9"/>
        <v>vis</v>
      </c>
      <c r="E84" s="15" t="s">
        <v>48</v>
      </c>
      <c r="F84" s="1" t="s">
        <v>47</v>
      </c>
      <c r="G84" s="3" t="e">
        <f t="shared" si="10"/>
        <v>#VALUE!</v>
      </c>
      <c r="H84" s="2">
        <f t="shared" si="11"/>
        <v>0</v>
      </c>
      <c r="I84" s="16"/>
      <c r="J84" s="17"/>
      <c r="K84" s="16"/>
      <c r="L84" s="16"/>
      <c r="M84" s="17"/>
      <c r="N84" s="17"/>
      <c r="O84" s="18"/>
      <c r="P84" s="18"/>
    </row>
    <row r="85" spans="1:16" ht="12.75" customHeight="1" thickBot="1" x14ac:dyDescent="0.25">
      <c r="A85" s="2">
        <f t="shared" si="6"/>
        <v>0</v>
      </c>
      <c r="B85" s="1" t="str">
        <f t="shared" si="7"/>
        <v>I</v>
      </c>
      <c r="C85" s="2" t="e">
        <f t="shared" si="8"/>
        <v>#VALUE!</v>
      </c>
      <c r="D85" s="3" t="str">
        <f t="shared" si="9"/>
        <v>vis</v>
      </c>
      <c r="E85" s="15" t="s">
        <v>48</v>
      </c>
      <c r="F85" s="1" t="s">
        <v>47</v>
      </c>
      <c r="G85" s="3" t="e">
        <f t="shared" si="10"/>
        <v>#VALUE!</v>
      </c>
      <c r="H85" s="2">
        <f t="shared" si="11"/>
        <v>0</v>
      </c>
      <c r="I85" s="16"/>
      <c r="J85" s="17"/>
      <c r="K85" s="16"/>
      <c r="L85" s="16"/>
      <c r="M85" s="17"/>
      <c r="N85" s="17"/>
      <c r="O85" s="18"/>
      <c r="P85" s="18"/>
    </row>
    <row r="86" spans="1:16" ht="12.75" customHeight="1" thickBot="1" x14ac:dyDescent="0.25">
      <c r="A86" s="2">
        <f t="shared" si="6"/>
        <v>0</v>
      </c>
      <c r="B86" s="1" t="str">
        <f t="shared" si="7"/>
        <v>I</v>
      </c>
      <c r="C86" s="2" t="e">
        <f t="shared" si="8"/>
        <v>#VALUE!</v>
      </c>
      <c r="D86" s="3" t="str">
        <f t="shared" si="9"/>
        <v>vis</v>
      </c>
      <c r="E86" s="15" t="s">
        <v>48</v>
      </c>
      <c r="F86" s="1" t="s">
        <v>47</v>
      </c>
      <c r="G86" s="3" t="e">
        <f t="shared" si="10"/>
        <v>#VALUE!</v>
      </c>
      <c r="H86" s="2">
        <f t="shared" si="11"/>
        <v>0</v>
      </c>
      <c r="I86" s="16"/>
      <c r="J86" s="17"/>
      <c r="K86" s="16"/>
      <c r="L86" s="16"/>
      <c r="M86" s="17"/>
      <c r="N86" s="17"/>
      <c r="O86" s="18"/>
      <c r="P86" s="18"/>
    </row>
    <row r="87" spans="1:16" ht="12.75" customHeight="1" thickBot="1" x14ac:dyDescent="0.25">
      <c r="A87" s="2">
        <f t="shared" si="6"/>
        <v>0</v>
      </c>
      <c r="B87" s="1" t="str">
        <f t="shared" si="7"/>
        <v>I</v>
      </c>
      <c r="C87" s="2" t="e">
        <f t="shared" si="8"/>
        <v>#VALUE!</v>
      </c>
      <c r="D87" s="3" t="str">
        <f t="shared" si="9"/>
        <v>vis</v>
      </c>
      <c r="E87" s="15" t="s">
        <v>48</v>
      </c>
      <c r="F87" s="1" t="s">
        <v>47</v>
      </c>
      <c r="G87" s="3" t="e">
        <f t="shared" si="10"/>
        <v>#VALUE!</v>
      </c>
      <c r="H87" s="2">
        <f t="shared" si="11"/>
        <v>0</v>
      </c>
      <c r="I87" s="16"/>
      <c r="J87" s="17"/>
      <c r="K87" s="16"/>
      <c r="L87" s="16"/>
      <c r="M87" s="17"/>
      <c r="N87" s="17"/>
      <c r="O87" s="18"/>
      <c r="P87" s="18"/>
    </row>
    <row r="88" spans="1:16" ht="12.75" customHeight="1" thickBot="1" x14ac:dyDescent="0.25">
      <c r="A88" s="2">
        <f t="shared" si="6"/>
        <v>0</v>
      </c>
      <c r="B88" s="1" t="str">
        <f t="shared" si="7"/>
        <v>I</v>
      </c>
      <c r="C88" s="2" t="e">
        <f t="shared" si="8"/>
        <v>#VALUE!</v>
      </c>
      <c r="D88" s="3" t="str">
        <f t="shared" si="9"/>
        <v>vis</v>
      </c>
      <c r="E88" s="15" t="s">
        <v>48</v>
      </c>
      <c r="F88" s="1" t="s">
        <v>47</v>
      </c>
      <c r="G88" s="3" t="e">
        <f t="shared" si="10"/>
        <v>#VALUE!</v>
      </c>
      <c r="H88" s="2">
        <f t="shared" si="11"/>
        <v>0</v>
      </c>
      <c r="I88" s="16"/>
      <c r="J88" s="17"/>
      <c r="K88" s="16"/>
      <c r="L88" s="16"/>
      <c r="M88" s="17"/>
      <c r="N88" s="17"/>
      <c r="O88" s="18"/>
      <c r="P88" s="18"/>
    </row>
    <row r="89" spans="1:16" ht="12.75" customHeight="1" thickBot="1" x14ac:dyDescent="0.25">
      <c r="A89" s="2">
        <f t="shared" si="6"/>
        <v>0</v>
      </c>
      <c r="B89" s="1" t="str">
        <f t="shared" si="7"/>
        <v>I</v>
      </c>
      <c r="C89" s="2" t="e">
        <f t="shared" si="8"/>
        <v>#VALUE!</v>
      </c>
      <c r="D89" s="3" t="str">
        <f t="shared" si="9"/>
        <v>vis</v>
      </c>
      <c r="E89" s="15" t="s">
        <v>48</v>
      </c>
      <c r="F89" s="1" t="s">
        <v>47</v>
      </c>
      <c r="G89" s="3" t="e">
        <f t="shared" si="10"/>
        <v>#VALUE!</v>
      </c>
      <c r="H89" s="2">
        <f t="shared" si="11"/>
        <v>0</v>
      </c>
      <c r="I89" s="16"/>
      <c r="J89" s="17"/>
      <c r="K89" s="16"/>
      <c r="L89" s="16"/>
      <c r="M89" s="17"/>
      <c r="N89" s="17"/>
      <c r="O89" s="18"/>
      <c r="P89" s="18"/>
    </row>
    <row r="90" spans="1:16" ht="12.75" customHeight="1" thickBot="1" x14ac:dyDescent="0.25">
      <c r="A90" s="2">
        <f t="shared" si="6"/>
        <v>0</v>
      </c>
      <c r="B90" s="1" t="str">
        <f t="shared" si="7"/>
        <v>I</v>
      </c>
      <c r="C90" s="2" t="e">
        <f t="shared" si="8"/>
        <v>#VALUE!</v>
      </c>
      <c r="D90" s="3" t="str">
        <f t="shared" si="9"/>
        <v>vis</v>
      </c>
      <c r="E90" s="15" t="s">
        <v>48</v>
      </c>
      <c r="F90" s="1" t="s">
        <v>47</v>
      </c>
      <c r="G90" s="3" t="e">
        <f t="shared" si="10"/>
        <v>#VALUE!</v>
      </c>
      <c r="H90" s="2">
        <f t="shared" si="11"/>
        <v>0</v>
      </c>
      <c r="I90" s="16"/>
      <c r="J90" s="17"/>
      <c r="K90" s="16"/>
      <c r="L90" s="16"/>
      <c r="M90" s="17"/>
      <c r="N90" s="17"/>
      <c r="O90" s="18"/>
      <c r="P90" s="18"/>
    </row>
    <row r="91" spans="1:16" ht="12.75" customHeight="1" thickBot="1" x14ac:dyDescent="0.25">
      <c r="A91" s="2">
        <f t="shared" si="6"/>
        <v>0</v>
      </c>
      <c r="B91" s="1" t="str">
        <f t="shared" si="7"/>
        <v>I</v>
      </c>
      <c r="C91" s="2" t="e">
        <f t="shared" si="8"/>
        <v>#VALUE!</v>
      </c>
      <c r="D91" s="3" t="str">
        <f t="shared" si="9"/>
        <v>vis</v>
      </c>
      <c r="E91" s="15" t="s">
        <v>48</v>
      </c>
      <c r="F91" s="1" t="s">
        <v>47</v>
      </c>
      <c r="G91" s="3" t="e">
        <f t="shared" si="10"/>
        <v>#VALUE!</v>
      </c>
      <c r="H91" s="2">
        <f t="shared" si="11"/>
        <v>0</v>
      </c>
      <c r="I91" s="16"/>
      <c r="J91" s="17"/>
      <c r="K91" s="16"/>
      <c r="L91" s="16"/>
      <c r="M91" s="17"/>
      <c r="N91" s="17"/>
      <c r="O91" s="18"/>
      <c r="P91" s="18"/>
    </row>
    <row r="92" spans="1:16" ht="12.75" customHeight="1" thickBot="1" x14ac:dyDescent="0.25">
      <c r="A92" s="2">
        <f t="shared" si="6"/>
        <v>0</v>
      </c>
      <c r="B92" s="1" t="str">
        <f t="shared" si="7"/>
        <v>I</v>
      </c>
      <c r="C92" s="2" t="e">
        <f t="shared" si="8"/>
        <v>#VALUE!</v>
      </c>
      <c r="D92" s="3" t="str">
        <f t="shared" si="9"/>
        <v>vis</v>
      </c>
      <c r="E92" s="15" t="s">
        <v>48</v>
      </c>
      <c r="F92" s="1" t="s">
        <v>47</v>
      </c>
      <c r="G92" s="3" t="e">
        <f t="shared" si="10"/>
        <v>#VALUE!</v>
      </c>
      <c r="H92" s="2">
        <f t="shared" si="11"/>
        <v>0</v>
      </c>
      <c r="I92" s="16"/>
      <c r="J92" s="17"/>
      <c r="K92" s="16"/>
      <c r="L92" s="16"/>
      <c r="M92" s="17"/>
      <c r="N92" s="17"/>
      <c r="O92" s="18"/>
      <c r="P92" s="18"/>
    </row>
    <row r="93" spans="1:16" ht="12.75" customHeight="1" thickBot="1" x14ac:dyDescent="0.25">
      <c r="A93" s="2">
        <f t="shared" si="6"/>
        <v>0</v>
      </c>
      <c r="B93" s="1" t="str">
        <f t="shared" si="7"/>
        <v>I</v>
      </c>
      <c r="C93" s="2" t="e">
        <f t="shared" si="8"/>
        <v>#VALUE!</v>
      </c>
      <c r="D93" s="3" t="str">
        <f t="shared" si="9"/>
        <v>vis</v>
      </c>
      <c r="E93" s="15" t="s">
        <v>48</v>
      </c>
      <c r="F93" s="1" t="s">
        <v>47</v>
      </c>
      <c r="G93" s="3" t="e">
        <f t="shared" si="10"/>
        <v>#VALUE!</v>
      </c>
      <c r="H93" s="2">
        <f t="shared" si="11"/>
        <v>0</v>
      </c>
      <c r="I93" s="16"/>
      <c r="J93" s="17"/>
      <c r="K93" s="16"/>
      <c r="L93" s="16"/>
      <c r="M93" s="17"/>
      <c r="N93" s="17"/>
      <c r="O93" s="18"/>
      <c r="P93" s="18"/>
    </row>
    <row r="94" spans="1:16" ht="12.75" customHeight="1" thickBot="1" x14ac:dyDescent="0.25">
      <c r="A94" s="2">
        <f t="shared" si="6"/>
        <v>0</v>
      </c>
      <c r="B94" s="1" t="str">
        <f t="shared" si="7"/>
        <v>I</v>
      </c>
      <c r="C94" s="2" t="e">
        <f t="shared" si="8"/>
        <v>#VALUE!</v>
      </c>
      <c r="D94" s="3" t="str">
        <f t="shared" si="9"/>
        <v>vis</v>
      </c>
      <c r="E94" s="15" t="s">
        <v>48</v>
      </c>
      <c r="F94" s="1" t="s">
        <v>47</v>
      </c>
      <c r="G94" s="3" t="e">
        <f t="shared" si="10"/>
        <v>#VALUE!</v>
      </c>
      <c r="H94" s="2">
        <f t="shared" si="11"/>
        <v>0</v>
      </c>
      <c r="I94" s="16"/>
      <c r="J94" s="17"/>
      <c r="K94" s="16"/>
      <c r="L94" s="16"/>
      <c r="M94" s="17"/>
      <c r="N94" s="17"/>
      <c r="O94" s="18"/>
      <c r="P94" s="18"/>
    </row>
    <row r="95" spans="1:16" ht="12.75" customHeight="1" thickBot="1" x14ac:dyDescent="0.25">
      <c r="A95" s="2">
        <f t="shared" si="6"/>
        <v>0</v>
      </c>
      <c r="B95" s="1" t="str">
        <f t="shared" si="7"/>
        <v>I</v>
      </c>
      <c r="C95" s="2" t="e">
        <f t="shared" si="8"/>
        <v>#VALUE!</v>
      </c>
      <c r="D95" s="3" t="str">
        <f t="shared" si="9"/>
        <v>vis</v>
      </c>
      <c r="E95" s="15" t="s">
        <v>48</v>
      </c>
      <c r="F95" s="1" t="s">
        <v>47</v>
      </c>
      <c r="G95" s="3" t="e">
        <f t="shared" si="10"/>
        <v>#VALUE!</v>
      </c>
      <c r="H95" s="2">
        <f t="shared" si="11"/>
        <v>0</v>
      </c>
      <c r="I95" s="16"/>
      <c r="J95" s="17"/>
      <c r="K95" s="16"/>
      <c r="L95" s="16"/>
      <c r="M95" s="17"/>
      <c r="N95" s="17"/>
      <c r="O95" s="18"/>
      <c r="P95" s="18"/>
    </row>
    <row r="96" spans="1:16" ht="12.75" customHeight="1" thickBot="1" x14ac:dyDescent="0.25">
      <c r="A96" s="2">
        <f t="shared" si="6"/>
        <v>0</v>
      </c>
      <c r="B96" s="1" t="str">
        <f t="shared" si="7"/>
        <v>I</v>
      </c>
      <c r="C96" s="2" t="e">
        <f t="shared" si="8"/>
        <v>#VALUE!</v>
      </c>
      <c r="D96" s="3" t="str">
        <f t="shared" si="9"/>
        <v>vis</v>
      </c>
      <c r="E96" s="15" t="s">
        <v>48</v>
      </c>
      <c r="F96" s="1" t="s">
        <v>47</v>
      </c>
      <c r="G96" s="3" t="e">
        <f t="shared" si="10"/>
        <v>#VALUE!</v>
      </c>
      <c r="H96" s="2">
        <f t="shared" si="11"/>
        <v>0</v>
      </c>
      <c r="I96" s="16"/>
      <c r="J96" s="17"/>
      <c r="K96" s="16"/>
      <c r="L96" s="16"/>
      <c r="M96" s="17"/>
      <c r="N96" s="17"/>
      <c r="O96" s="18"/>
      <c r="P96" s="18"/>
    </row>
    <row r="97" spans="1:16" ht="12.75" customHeight="1" thickBot="1" x14ac:dyDescent="0.25">
      <c r="A97" s="2">
        <f t="shared" si="6"/>
        <v>0</v>
      </c>
      <c r="B97" s="1" t="str">
        <f t="shared" si="7"/>
        <v>I</v>
      </c>
      <c r="C97" s="2" t="e">
        <f t="shared" si="8"/>
        <v>#VALUE!</v>
      </c>
      <c r="D97" s="3" t="str">
        <f t="shared" si="9"/>
        <v>vis</v>
      </c>
      <c r="E97" s="15" t="s">
        <v>48</v>
      </c>
      <c r="F97" s="1" t="s">
        <v>47</v>
      </c>
      <c r="G97" s="3" t="e">
        <f t="shared" si="10"/>
        <v>#VALUE!</v>
      </c>
      <c r="H97" s="2">
        <f t="shared" si="11"/>
        <v>0</v>
      </c>
      <c r="I97" s="16"/>
      <c r="J97" s="17"/>
      <c r="K97" s="16"/>
      <c r="L97" s="16"/>
      <c r="M97" s="17"/>
      <c r="N97" s="17"/>
      <c r="O97" s="18"/>
      <c r="P97" s="18"/>
    </row>
    <row r="98" spans="1:16" ht="12.75" customHeight="1" thickBot="1" x14ac:dyDescent="0.25">
      <c r="A98" s="2">
        <f t="shared" si="6"/>
        <v>0</v>
      </c>
      <c r="B98" s="1" t="str">
        <f t="shared" si="7"/>
        <v>I</v>
      </c>
      <c r="C98" s="2" t="e">
        <f t="shared" si="8"/>
        <v>#VALUE!</v>
      </c>
      <c r="D98" s="3" t="str">
        <f t="shared" si="9"/>
        <v>vis</v>
      </c>
      <c r="E98" s="15" t="s">
        <v>48</v>
      </c>
      <c r="F98" s="1" t="s">
        <v>47</v>
      </c>
      <c r="G98" s="3" t="e">
        <f t="shared" si="10"/>
        <v>#VALUE!</v>
      </c>
      <c r="H98" s="2">
        <f t="shared" si="11"/>
        <v>0</v>
      </c>
      <c r="I98" s="16"/>
      <c r="J98" s="17"/>
      <c r="K98" s="16"/>
      <c r="L98" s="16"/>
      <c r="M98" s="17"/>
      <c r="N98" s="17"/>
      <c r="O98" s="18"/>
      <c r="P98" s="18"/>
    </row>
    <row r="99" spans="1:16" ht="12.75" customHeight="1" thickBot="1" x14ac:dyDescent="0.25">
      <c r="A99" s="2">
        <f t="shared" si="6"/>
        <v>0</v>
      </c>
      <c r="B99" s="1" t="str">
        <f t="shared" si="7"/>
        <v>I</v>
      </c>
      <c r="C99" s="2" t="e">
        <f t="shared" si="8"/>
        <v>#VALUE!</v>
      </c>
      <c r="D99" s="3" t="str">
        <f t="shared" si="9"/>
        <v>vis</v>
      </c>
      <c r="E99" s="15" t="s">
        <v>48</v>
      </c>
      <c r="F99" s="1" t="s">
        <v>47</v>
      </c>
      <c r="G99" s="3" t="e">
        <f t="shared" si="10"/>
        <v>#VALUE!</v>
      </c>
      <c r="H99" s="2">
        <f t="shared" si="11"/>
        <v>0</v>
      </c>
      <c r="I99" s="16"/>
      <c r="J99" s="17"/>
      <c r="K99" s="16"/>
      <c r="L99" s="16"/>
      <c r="M99" s="17"/>
      <c r="N99" s="17"/>
      <c r="O99" s="18"/>
      <c r="P99" s="18"/>
    </row>
    <row r="100" spans="1:16" ht="12.75" customHeight="1" thickBot="1" x14ac:dyDescent="0.25">
      <c r="A100" s="2">
        <f t="shared" si="6"/>
        <v>0</v>
      </c>
      <c r="B100" s="1" t="str">
        <f t="shared" si="7"/>
        <v>I</v>
      </c>
      <c r="C100" s="2" t="e">
        <f t="shared" si="8"/>
        <v>#VALUE!</v>
      </c>
      <c r="D100" s="3" t="str">
        <f t="shared" si="9"/>
        <v>vis</v>
      </c>
      <c r="E100" s="15" t="s">
        <v>48</v>
      </c>
      <c r="F100" s="1" t="s">
        <v>47</v>
      </c>
      <c r="G100" s="3" t="e">
        <f t="shared" si="10"/>
        <v>#VALUE!</v>
      </c>
      <c r="H100" s="2">
        <f t="shared" si="11"/>
        <v>0</v>
      </c>
      <c r="I100" s="16"/>
      <c r="J100" s="17"/>
      <c r="K100" s="16"/>
      <c r="L100" s="16"/>
      <c r="M100" s="17"/>
      <c r="N100" s="17"/>
      <c r="O100" s="18"/>
      <c r="P100" s="18"/>
    </row>
    <row r="101" spans="1:16" ht="12.75" customHeight="1" thickBot="1" x14ac:dyDescent="0.25">
      <c r="A101" s="2">
        <f t="shared" si="6"/>
        <v>0</v>
      </c>
      <c r="B101" s="1" t="str">
        <f t="shared" si="7"/>
        <v>I</v>
      </c>
      <c r="C101" s="2" t="e">
        <f t="shared" si="8"/>
        <v>#VALUE!</v>
      </c>
      <c r="D101" s="3" t="str">
        <f t="shared" si="9"/>
        <v>vis</v>
      </c>
      <c r="E101" s="15" t="s">
        <v>48</v>
      </c>
      <c r="F101" s="1" t="s">
        <v>47</v>
      </c>
      <c r="G101" s="3" t="e">
        <f t="shared" si="10"/>
        <v>#VALUE!</v>
      </c>
      <c r="H101" s="2">
        <f t="shared" si="11"/>
        <v>0</v>
      </c>
      <c r="I101" s="16"/>
      <c r="J101" s="17"/>
      <c r="K101" s="16"/>
      <c r="L101" s="16"/>
      <c r="M101" s="17"/>
      <c r="N101" s="17"/>
      <c r="O101" s="18"/>
      <c r="P101" s="18"/>
    </row>
    <row r="102" spans="1:16" ht="12.75" customHeight="1" thickBot="1" x14ac:dyDescent="0.25">
      <c r="A102" s="2">
        <f t="shared" si="6"/>
        <v>0</v>
      </c>
      <c r="B102" s="1" t="str">
        <f t="shared" si="7"/>
        <v>I</v>
      </c>
      <c r="C102" s="2" t="e">
        <f t="shared" si="8"/>
        <v>#VALUE!</v>
      </c>
      <c r="D102" s="3" t="str">
        <f t="shared" si="9"/>
        <v>vis</v>
      </c>
      <c r="E102" s="15" t="s">
        <v>48</v>
      </c>
      <c r="F102" s="1" t="s">
        <v>47</v>
      </c>
      <c r="G102" s="3" t="e">
        <f t="shared" si="10"/>
        <v>#VALUE!</v>
      </c>
      <c r="H102" s="2">
        <f t="shared" si="11"/>
        <v>0</v>
      </c>
      <c r="I102" s="16"/>
      <c r="J102" s="17"/>
      <c r="K102" s="16"/>
      <c r="L102" s="16"/>
      <c r="M102" s="17"/>
      <c r="N102" s="17"/>
      <c r="O102" s="18"/>
      <c r="P102" s="18"/>
    </row>
    <row r="103" spans="1:16" ht="12.75" customHeight="1" thickBot="1" x14ac:dyDescent="0.25">
      <c r="A103" s="2">
        <f t="shared" si="6"/>
        <v>0</v>
      </c>
      <c r="B103" s="1" t="str">
        <f t="shared" si="7"/>
        <v>I</v>
      </c>
      <c r="C103" s="2" t="e">
        <f t="shared" si="8"/>
        <v>#VALUE!</v>
      </c>
      <c r="D103" s="3" t="str">
        <f t="shared" si="9"/>
        <v>vis</v>
      </c>
      <c r="E103" s="15" t="s">
        <v>48</v>
      </c>
      <c r="F103" s="1" t="s">
        <v>47</v>
      </c>
      <c r="G103" s="3" t="e">
        <f t="shared" si="10"/>
        <v>#VALUE!</v>
      </c>
      <c r="H103" s="2">
        <f t="shared" si="11"/>
        <v>0</v>
      </c>
      <c r="I103" s="16"/>
      <c r="J103" s="17"/>
      <c r="K103" s="16"/>
      <c r="L103" s="16"/>
      <c r="M103" s="17"/>
      <c r="N103" s="17"/>
      <c r="O103" s="18"/>
      <c r="P103" s="18"/>
    </row>
    <row r="104" spans="1:16" ht="12.75" customHeight="1" thickBot="1" x14ac:dyDescent="0.25">
      <c r="A104" s="2">
        <f t="shared" si="6"/>
        <v>0</v>
      </c>
      <c r="B104" s="1" t="str">
        <f t="shared" si="7"/>
        <v>I</v>
      </c>
      <c r="C104" s="2" t="e">
        <f t="shared" si="8"/>
        <v>#VALUE!</v>
      </c>
      <c r="D104" s="3" t="str">
        <f t="shared" si="9"/>
        <v>vis</v>
      </c>
      <c r="E104" s="15" t="s">
        <v>48</v>
      </c>
      <c r="F104" s="1" t="s">
        <v>47</v>
      </c>
      <c r="G104" s="3" t="e">
        <f t="shared" si="10"/>
        <v>#VALUE!</v>
      </c>
      <c r="H104" s="2">
        <f t="shared" si="11"/>
        <v>0</v>
      </c>
      <c r="I104" s="16"/>
      <c r="J104" s="17"/>
      <c r="K104" s="16"/>
      <c r="L104" s="16"/>
      <c r="M104" s="17"/>
      <c r="N104" s="17"/>
      <c r="O104" s="18"/>
      <c r="P104" s="18"/>
    </row>
    <row r="105" spans="1:16" ht="12.75" customHeight="1" thickBot="1" x14ac:dyDescent="0.25">
      <c r="A105" s="2">
        <f t="shared" si="6"/>
        <v>0</v>
      </c>
      <c r="B105" s="1" t="str">
        <f t="shared" si="7"/>
        <v>I</v>
      </c>
      <c r="C105" s="2" t="e">
        <f t="shared" si="8"/>
        <v>#VALUE!</v>
      </c>
      <c r="D105" s="3" t="str">
        <f t="shared" si="9"/>
        <v>vis</v>
      </c>
      <c r="E105" s="15" t="s">
        <v>48</v>
      </c>
      <c r="F105" s="1" t="s">
        <v>47</v>
      </c>
      <c r="G105" s="3" t="e">
        <f t="shared" si="10"/>
        <v>#VALUE!</v>
      </c>
      <c r="H105" s="2">
        <f t="shared" si="11"/>
        <v>0</v>
      </c>
      <c r="I105" s="16"/>
      <c r="J105" s="17"/>
      <c r="K105" s="16"/>
      <c r="L105" s="16"/>
      <c r="M105" s="17"/>
      <c r="N105" s="17"/>
      <c r="O105" s="18"/>
      <c r="P105" s="18"/>
    </row>
    <row r="106" spans="1:16" ht="12.75" customHeight="1" thickBot="1" x14ac:dyDescent="0.25">
      <c r="A106" s="2">
        <f t="shared" si="6"/>
        <v>0</v>
      </c>
      <c r="B106" s="1" t="str">
        <f t="shared" si="7"/>
        <v>I</v>
      </c>
      <c r="C106" s="2" t="e">
        <f t="shared" si="8"/>
        <v>#VALUE!</v>
      </c>
      <c r="D106" s="3" t="str">
        <f t="shared" si="9"/>
        <v>vis</v>
      </c>
      <c r="E106" s="15" t="s">
        <v>48</v>
      </c>
      <c r="F106" s="1" t="s">
        <v>47</v>
      </c>
      <c r="G106" s="3" t="e">
        <f t="shared" si="10"/>
        <v>#VALUE!</v>
      </c>
      <c r="H106" s="2">
        <f t="shared" si="11"/>
        <v>0</v>
      </c>
      <c r="I106" s="16"/>
      <c r="J106" s="17"/>
      <c r="K106" s="16"/>
      <c r="L106" s="16"/>
      <c r="M106" s="17"/>
      <c r="N106" s="17"/>
      <c r="O106" s="18"/>
      <c r="P106" s="18"/>
    </row>
    <row r="107" spans="1:16" ht="12.75" customHeight="1" thickBot="1" x14ac:dyDescent="0.25">
      <c r="A107" s="2">
        <f t="shared" si="6"/>
        <v>0</v>
      </c>
      <c r="B107" s="1" t="str">
        <f t="shared" si="7"/>
        <v>I</v>
      </c>
      <c r="C107" s="2" t="e">
        <f t="shared" si="8"/>
        <v>#VALUE!</v>
      </c>
      <c r="D107" s="3" t="str">
        <f t="shared" si="9"/>
        <v>vis</v>
      </c>
      <c r="E107" s="15" t="s">
        <v>48</v>
      </c>
      <c r="F107" s="1" t="s">
        <v>47</v>
      </c>
      <c r="G107" s="3" t="e">
        <f t="shared" si="10"/>
        <v>#VALUE!</v>
      </c>
      <c r="H107" s="2">
        <f t="shared" si="11"/>
        <v>0</v>
      </c>
      <c r="I107" s="16"/>
      <c r="J107" s="17"/>
      <c r="K107" s="16"/>
      <c r="L107" s="16"/>
      <c r="M107" s="17"/>
      <c r="N107" s="17"/>
      <c r="O107" s="18"/>
      <c r="P107" s="18"/>
    </row>
    <row r="108" spans="1:16" ht="12.75" customHeight="1" thickBot="1" x14ac:dyDescent="0.25">
      <c r="A108" s="2">
        <f t="shared" si="6"/>
        <v>0</v>
      </c>
      <c r="B108" s="1" t="str">
        <f t="shared" si="7"/>
        <v>I</v>
      </c>
      <c r="C108" s="2" t="e">
        <f t="shared" si="8"/>
        <v>#VALUE!</v>
      </c>
      <c r="D108" s="3" t="str">
        <f t="shared" si="9"/>
        <v>vis</v>
      </c>
      <c r="E108" s="15" t="s">
        <v>48</v>
      </c>
      <c r="F108" s="1" t="s">
        <v>47</v>
      </c>
      <c r="G108" s="3" t="e">
        <f t="shared" si="10"/>
        <v>#VALUE!</v>
      </c>
      <c r="H108" s="2">
        <f t="shared" si="11"/>
        <v>0</v>
      </c>
      <c r="I108" s="16"/>
      <c r="J108" s="17"/>
      <c r="K108" s="16"/>
      <c r="L108" s="16"/>
      <c r="M108" s="17"/>
      <c r="N108" s="17"/>
      <c r="O108" s="18"/>
      <c r="P108" s="18"/>
    </row>
    <row r="109" spans="1:16" ht="12.75" customHeight="1" thickBot="1" x14ac:dyDescent="0.25">
      <c r="A109" s="2">
        <f t="shared" si="6"/>
        <v>0</v>
      </c>
      <c r="B109" s="1" t="str">
        <f t="shared" si="7"/>
        <v>I</v>
      </c>
      <c r="C109" s="2" t="e">
        <f t="shared" si="8"/>
        <v>#VALUE!</v>
      </c>
      <c r="D109" s="3" t="str">
        <f t="shared" si="9"/>
        <v>vis</v>
      </c>
      <c r="E109" s="15" t="s">
        <v>48</v>
      </c>
      <c r="F109" s="1" t="s">
        <v>47</v>
      </c>
      <c r="G109" s="3" t="e">
        <f t="shared" si="10"/>
        <v>#VALUE!</v>
      </c>
      <c r="H109" s="2">
        <f t="shared" si="11"/>
        <v>0</v>
      </c>
      <c r="I109" s="16"/>
      <c r="J109" s="17"/>
      <c r="K109" s="16"/>
      <c r="L109" s="16"/>
      <c r="M109" s="17"/>
      <c r="N109" s="17"/>
      <c r="O109" s="18"/>
      <c r="P109" s="18"/>
    </row>
    <row r="110" spans="1:16" ht="12.75" customHeight="1" thickBot="1" x14ac:dyDescent="0.25">
      <c r="A110" s="2">
        <f t="shared" si="6"/>
        <v>0</v>
      </c>
      <c r="B110" s="1" t="str">
        <f t="shared" si="7"/>
        <v>I</v>
      </c>
      <c r="C110" s="2" t="e">
        <f t="shared" si="8"/>
        <v>#VALUE!</v>
      </c>
      <c r="D110" s="3" t="str">
        <f t="shared" si="9"/>
        <v>vis</v>
      </c>
      <c r="E110" s="15" t="s">
        <v>48</v>
      </c>
      <c r="F110" s="1" t="s">
        <v>47</v>
      </c>
      <c r="G110" s="3" t="e">
        <f t="shared" si="10"/>
        <v>#VALUE!</v>
      </c>
      <c r="H110" s="2">
        <f t="shared" si="11"/>
        <v>0</v>
      </c>
      <c r="I110" s="16"/>
      <c r="J110" s="17"/>
      <c r="K110" s="16"/>
      <c r="L110" s="16"/>
      <c r="M110" s="17"/>
      <c r="N110" s="17"/>
      <c r="O110" s="18"/>
      <c r="P110" s="18"/>
    </row>
    <row r="111" spans="1:16" ht="12.75" customHeight="1" thickBot="1" x14ac:dyDescent="0.25">
      <c r="A111" s="2">
        <f t="shared" si="6"/>
        <v>0</v>
      </c>
      <c r="B111" s="1" t="str">
        <f t="shared" si="7"/>
        <v>I</v>
      </c>
      <c r="C111" s="2" t="e">
        <f t="shared" si="8"/>
        <v>#VALUE!</v>
      </c>
      <c r="D111" s="3" t="str">
        <f t="shared" si="9"/>
        <v>vis</v>
      </c>
      <c r="E111" s="15" t="s">
        <v>48</v>
      </c>
      <c r="F111" s="1" t="s">
        <v>47</v>
      </c>
      <c r="G111" s="3" t="e">
        <f t="shared" si="10"/>
        <v>#VALUE!</v>
      </c>
      <c r="H111" s="2">
        <f t="shared" si="11"/>
        <v>0</v>
      </c>
      <c r="I111" s="16"/>
      <c r="J111" s="17"/>
      <c r="K111" s="16"/>
      <c r="L111" s="16"/>
      <c r="M111" s="17"/>
      <c r="N111" s="17"/>
      <c r="O111" s="18"/>
      <c r="P111" s="18"/>
    </row>
    <row r="112" spans="1:16" ht="12.75" customHeight="1" thickBot="1" x14ac:dyDescent="0.25">
      <c r="A112" s="2">
        <f t="shared" si="6"/>
        <v>0</v>
      </c>
      <c r="B112" s="1" t="str">
        <f t="shared" si="7"/>
        <v>I</v>
      </c>
      <c r="C112" s="2" t="e">
        <f t="shared" si="8"/>
        <v>#VALUE!</v>
      </c>
      <c r="D112" s="3" t="str">
        <f t="shared" si="9"/>
        <v>vis</v>
      </c>
      <c r="E112" s="15" t="s">
        <v>48</v>
      </c>
      <c r="F112" s="1" t="s">
        <v>47</v>
      </c>
      <c r="G112" s="3" t="e">
        <f t="shared" si="10"/>
        <v>#VALUE!</v>
      </c>
      <c r="H112" s="2">
        <f t="shared" si="11"/>
        <v>0</v>
      </c>
      <c r="I112" s="16"/>
      <c r="J112" s="17"/>
      <c r="K112" s="16"/>
      <c r="L112" s="16"/>
      <c r="M112" s="17"/>
      <c r="N112" s="17"/>
      <c r="O112" s="18"/>
      <c r="P112" s="18"/>
    </row>
    <row r="113" spans="1:16" ht="12.75" customHeight="1" thickBot="1" x14ac:dyDescent="0.25">
      <c r="A113" s="2">
        <f t="shared" si="6"/>
        <v>0</v>
      </c>
      <c r="B113" s="1" t="str">
        <f t="shared" si="7"/>
        <v>I</v>
      </c>
      <c r="C113" s="2" t="e">
        <f t="shared" si="8"/>
        <v>#VALUE!</v>
      </c>
      <c r="D113" s="3" t="str">
        <f t="shared" si="9"/>
        <v>vis</v>
      </c>
      <c r="E113" s="15" t="s">
        <v>48</v>
      </c>
      <c r="F113" s="1" t="s">
        <v>47</v>
      </c>
      <c r="G113" s="3" t="e">
        <f t="shared" si="10"/>
        <v>#VALUE!</v>
      </c>
      <c r="H113" s="2">
        <f t="shared" si="11"/>
        <v>0</v>
      </c>
      <c r="I113" s="16"/>
      <c r="J113" s="17"/>
      <c r="K113" s="16"/>
      <c r="L113" s="16"/>
      <c r="M113" s="17"/>
      <c r="N113" s="17"/>
      <c r="O113" s="18"/>
      <c r="P113" s="18"/>
    </row>
    <row r="114" spans="1:16" ht="12.75" customHeight="1" thickBot="1" x14ac:dyDescent="0.25">
      <c r="A114" s="2">
        <f t="shared" si="6"/>
        <v>0</v>
      </c>
      <c r="B114" s="1" t="str">
        <f t="shared" si="7"/>
        <v>I</v>
      </c>
      <c r="C114" s="2" t="e">
        <f t="shared" si="8"/>
        <v>#VALUE!</v>
      </c>
      <c r="D114" s="3" t="str">
        <f t="shared" si="9"/>
        <v>vis</v>
      </c>
      <c r="E114" s="15" t="s">
        <v>48</v>
      </c>
      <c r="F114" s="1" t="s">
        <v>47</v>
      </c>
      <c r="G114" s="3" t="e">
        <f t="shared" si="10"/>
        <v>#VALUE!</v>
      </c>
      <c r="H114" s="2">
        <f t="shared" si="11"/>
        <v>0</v>
      </c>
      <c r="I114" s="16"/>
      <c r="J114" s="17"/>
      <c r="K114" s="16"/>
      <c r="L114" s="16"/>
      <c r="M114" s="17"/>
      <c r="N114" s="17"/>
      <c r="O114" s="18"/>
      <c r="P114" s="18"/>
    </row>
    <row r="115" spans="1:16" ht="12.75" customHeight="1" thickBot="1" x14ac:dyDescent="0.25">
      <c r="A115" s="2">
        <f t="shared" si="6"/>
        <v>0</v>
      </c>
      <c r="B115" s="1" t="str">
        <f t="shared" si="7"/>
        <v>I</v>
      </c>
      <c r="C115" s="2" t="e">
        <f t="shared" si="8"/>
        <v>#VALUE!</v>
      </c>
      <c r="D115" s="3" t="str">
        <f t="shared" si="9"/>
        <v>vis</v>
      </c>
      <c r="E115" s="15" t="s">
        <v>48</v>
      </c>
      <c r="F115" s="1" t="s">
        <v>47</v>
      </c>
      <c r="G115" s="3" t="e">
        <f t="shared" si="10"/>
        <v>#VALUE!</v>
      </c>
      <c r="H115" s="2">
        <f t="shared" si="11"/>
        <v>0</v>
      </c>
      <c r="I115" s="16"/>
      <c r="J115" s="17"/>
      <c r="K115" s="16"/>
      <c r="L115" s="16"/>
      <c r="M115" s="17"/>
      <c r="N115" s="17"/>
      <c r="O115" s="18"/>
      <c r="P115" s="18"/>
    </row>
    <row r="116" spans="1:16" ht="12.75" customHeight="1" thickBot="1" x14ac:dyDescent="0.25">
      <c r="A116" s="2">
        <f t="shared" si="6"/>
        <v>0</v>
      </c>
      <c r="B116" s="1" t="str">
        <f t="shared" si="7"/>
        <v>I</v>
      </c>
      <c r="C116" s="2" t="e">
        <f t="shared" si="8"/>
        <v>#VALUE!</v>
      </c>
      <c r="D116" s="3" t="str">
        <f t="shared" si="9"/>
        <v>vis</v>
      </c>
      <c r="E116" s="15" t="s">
        <v>48</v>
      </c>
      <c r="F116" s="1" t="s">
        <v>47</v>
      </c>
      <c r="G116" s="3" t="e">
        <f t="shared" si="10"/>
        <v>#VALUE!</v>
      </c>
      <c r="H116" s="2">
        <f t="shared" si="11"/>
        <v>0</v>
      </c>
      <c r="I116" s="16"/>
      <c r="J116" s="17"/>
      <c r="K116" s="16"/>
      <c r="L116" s="16"/>
      <c r="M116" s="17"/>
      <c r="N116" s="17"/>
      <c r="O116" s="18"/>
      <c r="P116" s="18"/>
    </row>
    <row r="117" spans="1:16" ht="12.75" customHeight="1" thickBot="1" x14ac:dyDescent="0.25">
      <c r="A117" s="2">
        <f t="shared" si="6"/>
        <v>0</v>
      </c>
      <c r="B117" s="1" t="str">
        <f t="shared" si="7"/>
        <v>I</v>
      </c>
      <c r="C117" s="2" t="e">
        <f t="shared" si="8"/>
        <v>#VALUE!</v>
      </c>
      <c r="D117" s="3" t="str">
        <f t="shared" si="9"/>
        <v>vis</v>
      </c>
      <c r="E117" s="15" t="s">
        <v>48</v>
      </c>
      <c r="F117" s="1" t="s">
        <v>47</v>
      </c>
      <c r="G117" s="3" t="e">
        <f t="shared" si="10"/>
        <v>#VALUE!</v>
      </c>
      <c r="H117" s="2">
        <f t="shared" si="11"/>
        <v>0</v>
      </c>
      <c r="I117" s="16"/>
      <c r="J117" s="17"/>
      <c r="K117" s="16"/>
      <c r="L117" s="16"/>
      <c r="M117" s="17"/>
      <c r="N117" s="17"/>
      <c r="O117" s="18"/>
      <c r="P117" s="18"/>
    </row>
    <row r="118" spans="1:16" ht="12.75" customHeight="1" thickBot="1" x14ac:dyDescent="0.25">
      <c r="A118" s="2">
        <f t="shared" si="6"/>
        <v>0</v>
      </c>
      <c r="B118" s="1" t="str">
        <f t="shared" si="7"/>
        <v>I</v>
      </c>
      <c r="C118" s="2" t="e">
        <f t="shared" si="8"/>
        <v>#VALUE!</v>
      </c>
      <c r="D118" s="3" t="str">
        <f t="shared" si="9"/>
        <v>vis</v>
      </c>
      <c r="E118" s="15" t="s">
        <v>48</v>
      </c>
      <c r="F118" s="1" t="s">
        <v>47</v>
      </c>
      <c r="G118" s="3" t="e">
        <f t="shared" si="10"/>
        <v>#VALUE!</v>
      </c>
      <c r="H118" s="2">
        <f t="shared" si="11"/>
        <v>0</v>
      </c>
      <c r="I118" s="16"/>
      <c r="J118" s="17"/>
      <c r="K118" s="16"/>
      <c r="L118" s="16"/>
      <c r="M118" s="17"/>
      <c r="N118" s="17"/>
      <c r="O118" s="18"/>
      <c r="P118" s="18"/>
    </row>
    <row r="119" spans="1:16" ht="12.75" customHeight="1" thickBot="1" x14ac:dyDescent="0.25">
      <c r="A119" s="2">
        <f t="shared" si="6"/>
        <v>0</v>
      </c>
      <c r="B119" s="1" t="str">
        <f t="shared" si="7"/>
        <v>I</v>
      </c>
      <c r="C119" s="2" t="e">
        <f t="shared" si="8"/>
        <v>#VALUE!</v>
      </c>
      <c r="D119" s="3" t="str">
        <f t="shared" si="9"/>
        <v>vis</v>
      </c>
      <c r="E119" s="15" t="s">
        <v>48</v>
      </c>
      <c r="F119" s="1" t="s">
        <v>47</v>
      </c>
      <c r="G119" s="3" t="e">
        <f t="shared" si="10"/>
        <v>#VALUE!</v>
      </c>
      <c r="H119" s="2">
        <f t="shared" si="11"/>
        <v>0</v>
      </c>
      <c r="I119" s="16"/>
      <c r="J119" s="17"/>
      <c r="K119" s="16"/>
      <c r="L119" s="16"/>
      <c r="M119" s="17"/>
      <c r="N119" s="17"/>
      <c r="O119" s="18"/>
      <c r="P119" s="18"/>
    </row>
    <row r="120" spans="1:16" ht="12.75" customHeight="1" thickBot="1" x14ac:dyDescent="0.25">
      <c r="A120" s="2">
        <f t="shared" si="6"/>
        <v>0</v>
      </c>
      <c r="B120" s="1" t="str">
        <f t="shared" si="7"/>
        <v>I</v>
      </c>
      <c r="C120" s="2" t="e">
        <f t="shared" si="8"/>
        <v>#VALUE!</v>
      </c>
      <c r="D120" s="3" t="str">
        <f t="shared" si="9"/>
        <v>vis</v>
      </c>
      <c r="E120" s="15" t="s">
        <v>48</v>
      </c>
      <c r="F120" s="1" t="s">
        <v>47</v>
      </c>
      <c r="G120" s="3" t="e">
        <f t="shared" si="10"/>
        <v>#VALUE!</v>
      </c>
      <c r="H120" s="2">
        <f t="shared" si="11"/>
        <v>0</v>
      </c>
      <c r="I120" s="16"/>
      <c r="J120" s="17"/>
      <c r="K120" s="16"/>
      <c r="L120" s="16"/>
      <c r="M120" s="17"/>
      <c r="N120" s="17"/>
      <c r="O120" s="18"/>
      <c r="P120" s="18"/>
    </row>
    <row r="121" spans="1:16" ht="12.75" customHeight="1" thickBot="1" x14ac:dyDescent="0.25">
      <c r="A121" s="2">
        <f t="shared" si="6"/>
        <v>0</v>
      </c>
      <c r="B121" s="1" t="str">
        <f t="shared" si="7"/>
        <v>I</v>
      </c>
      <c r="C121" s="2" t="e">
        <f t="shared" si="8"/>
        <v>#VALUE!</v>
      </c>
      <c r="D121" s="3" t="str">
        <f t="shared" si="9"/>
        <v>vis</v>
      </c>
      <c r="E121" s="15" t="s">
        <v>48</v>
      </c>
      <c r="F121" s="1" t="s">
        <v>47</v>
      </c>
      <c r="G121" s="3" t="e">
        <f t="shared" si="10"/>
        <v>#VALUE!</v>
      </c>
      <c r="H121" s="2">
        <f t="shared" si="11"/>
        <v>0</v>
      </c>
      <c r="I121" s="16"/>
      <c r="J121" s="17"/>
      <c r="K121" s="16"/>
      <c r="L121" s="16"/>
      <c r="M121" s="17"/>
      <c r="N121" s="17"/>
      <c r="O121" s="18"/>
      <c r="P121" s="18"/>
    </row>
    <row r="122" spans="1:16" ht="12.75" customHeight="1" thickBot="1" x14ac:dyDescent="0.25">
      <c r="A122" s="2">
        <f t="shared" si="6"/>
        <v>0</v>
      </c>
      <c r="B122" s="1" t="str">
        <f t="shared" si="7"/>
        <v>I</v>
      </c>
      <c r="C122" s="2" t="e">
        <f t="shared" si="8"/>
        <v>#VALUE!</v>
      </c>
      <c r="D122" s="3" t="str">
        <f t="shared" si="9"/>
        <v>vis</v>
      </c>
      <c r="E122" s="15" t="s">
        <v>48</v>
      </c>
      <c r="F122" s="1" t="s">
        <v>47</v>
      </c>
      <c r="G122" s="3" t="e">
        <f t="shared" si="10"/>
        <v>#VALUE!</v>
      </c>
      <c r="H122" s="2">
        <f t="shared" si="11"/>
        <v>0</v>
      </c>
      <c r="I122" s="16"/>
      <c r="J122" s="17"/>
      <c r="K122" s="16"/>
      <c r="L122" s="16"/>
      <c r="M122" s="17"/>
      <c r="N122" s="17"/>
      <c r="O122" s="18"/>
      <c r="P122" s="18"/>
    </row>
    <row r="123" spans="1:16" ht="12.75" customHeight="1" thickBot="1" x14ac:dyDescent="0.25">
      <c r="A123" s="2">
        <f t="shared" si="6"/>
        <v>0</v>
      </c>
      <c r="B123" s="1" t="str">
        <f t="shared" si="7"/>
        <v>I</v>
      </c>
      <c r="C123" s="2" t="e">
        <f t="shared" si="8"/>
        <v>#VALUE!</v>
      </c>
      <c r="D123" s="3" t="str">
        <f t="shared" si="9"/>
        <v>vis</v>
      </c>
      <c r="E123" s="15" t="s">
        <v>48</v>
      </c>
      <c r="F123" s="1" t="s">
        <v>47</v>
      </c>
      <c r="G123" s="3" t="e">
        <f t="shared" si="10"/>
        <v>#VALUE!</v>
      </c>
      <c r="H123" s="2">
        <f t="shared" si="11"/>
        <v>0</v>
      </c>
      <c r="I123" s="16"/>
      <c r="J123" s="17"/>
      <c r="K123" s="16"/>
      <c r="L123" s="16"/>
      <c r="M123" s="17"/>
      <c r="N123" s="17"/>
      <c r="O123" s="18"/>
      <c r="P123" s="18"/>
    </row>
    <row r="124" spans="1:16" ht="12.75" customHeight="1" thickBot="1" x14ac:dyDescent="0.25">
      <c r="A124" s="2">
        <f t="shared" si="6"/>
        <v>0</v>
      </c>
      <c r="B124" s="1" t="str">
        <f t="shared" si="7"/>
        <v>I</v>
      </c>
      <c r="C124" s="2" t="e">
        <f t="shared" si="8"/>
        <v>#VALUE!</v>
      </c>
      <c r="D124" s="3" t="str">
        <f t="shared" si="9"/>
        <v>vis</v>
      </c>
      <c r="E124" s="15" t="s">
        <v>48</v>
      </c>
      <c r="F124" s="1" t="s">
        <v>47</v>
      </c>
      <c r="G124" s="3" t="e">
        <f t="shared" si="10"/>
        <v>#VALUE!</v>
      </c>
      <c r="H124" s="2">
        <f t="shared" si="11"/>
        <v>0</v>
      </c>
      <c r="I124" s="16"/>
      <c r="J124" s="17"/>
      <c r="K124" s="16"/>
      <c r="L124" s="16"/>
      <c r="M124" s="17"/>
      <c r="N124" s="17"/>
      <c r="O124" s="18"/>
      <c r="P124" s="18"/>
    </row>
    <row r="125" spans="1:16" ht="12.75" customHeight="1" thickBot="1" x14ac:dyDescent="0.25">
      <c r="A125" s="2">
        <f t="shared" si="6"/>
        <v>0</v>
      </c>
      <c r="B125" s="1" t="str">
        <f t="shared" si="7"/>
        <v>I</v>
      </c>
      <c r="C125" s="2" t="e">
        <f t="shared" si="8"/>
        <v>#VALUE!</v>
      </c>
      <c r="D125" s="3" t="str">
        <f t="shared" si="9"/>
        <v>vis</v>
      </c>
      <c r="E125" s="15" t="s">
        <v>48</v>
      </c>
      <c r="F125" s="1" t="s">
        <v>47</v>
      </c>
      <c r="G125" s="3" t="e">
        <f t="shared" si="10"/>
        <v>#VALUE!</v>
      </c>
      <c r="H125" s="2">
        <f t="shared" si="11"/>
        <v>0</v>
      </c>
      <c r="I125" s="16"/>
      <c r="J125" s="17"/>
      <c r="K125" s="16"/>
      <c r="L125" s="16"/>
      <c r="M125" s="17"/>
      <c r="N125" s="17"/>
      <c r="O125" s="18"/>
      <c r="P125" s="18"/>
    </row>
    <row r="126" spans="1:16" ht="12.75" customHeight="1" thickBot="1" x14ac:dyDescent="0.25">
      <c r="A126" s="2">
        <f t="shared" si="6"/>
        <v>0</v>
      </c>
      <c r="B126" s="1" t="str">
        <f t="shared" si="7"/>
        <v>I</v>
      </c>
      <c r="C126" s="2" t="e">
        <f t="shared" si="8"/>
        <v>#VALUE!</v>
      </c>
      <c r="D126" s="3" t="str">
        <f t="shared" si="9"/>
        <v>vis</v>
      </c>
      <c r="E126" s="15" t="s">
        <v>48</v>
      </c>
      <c r="F126" s="1" t="s">
        <v>47</v>
      </c>
      <c r="G126" s="3" t="e">
        <f t="shared" si="10"/>
        <v>#VALUE!</v>
      </c>
      <c r="H126" s="2">
        <f t="shared" si="11"/>
        <v>0</v>
      </c>
      <c r="I126" s="16"/>
      <c r="J126" s="17"/>
      <c r="K126" s="16"/>
      <c r="L126" s="16"/>
      <c r="M126" s="17"/>
      <c r="N126" s="17"/>
      <c r="O126" s="18"/>
      <c r="P126" s="18"/>
    </row>
    <row r="127" spans="1:16" ht="12.75" customHeight="1" thickBot="1" x14ac:dyDescent="0.25">
      <c r="A127" s="2">
        <f t="shared" si="6"/>
        <v>0</v>
      </c>
      <c r="B127" s="1" t="str">
        <f t="shared" si="7"/>
        <v>I</v>
      </c>
      <c r="C127" s="2" t="e">
        <f t="shared" si="8"/>
        <v>#VALUE!</v>
      </c>
      <c r="D127" s="3" t="str">
        <f t="shared" si="9"/>
        <v>vis</v>
      </c>
      <c r="E127" s="15" t="s">
        <v>48</v>
      </c>
      <c r="F127" s="1" t="s">
        <v>47</v>
      </c>
      <c r="G127" s="3" t="e">
        <f t="shared" si="10"/>
        <v>#VALUE!</v>
      </c>
      <c r="H127" s="2">
        <f t="shared" si="11"/>
        <v>0</v>
      </c>
      <c r="I127" s="16"/>
      <c r="J127" s="17"/>
      <c r="K127" s="16"/>
      <c r="L127" s="16"/>
      <c r="M127" s="17"/>
      <c r="N127" s="17"/>
      <c r="O127" s="18"/>
      <c r="P127" s="18"/>
    </row>
    <row r="128" spans="1:16" ht="12.75" customHeight="1" thickBot="1" x14ac:dyDescent="0.25">
      <c r="A128" s="2">
        <f t="shared" si="6"/>
        <v>0</v>
      </c>
      <c r="B128" s="1" t="str">
        <f t="shared" si="7"/>
        <v>I</v>
      </c>
      <c r="C128" s="2" t="e">
        <f t="shared" si="8"/>
        <v>#VALUE!</v>
      </c>
      <c r="D128" s="3" t="str">
        <f t="shared" si="9"/>
        <v>vis</v>
      </c>
      <c r="E128" s="15" t="s">
        <v>48</v>
      </c>
      <c r="F128" s="1" t="s">
        <v>47</v>
      </c>
      <c r="G128" s="3" t="e">
        <f t="shared" si="10"/>
        <v>#VALUE!</v>
      </c>
      <c r="H128" s="2">
        <f t="shared" si="11"/>
        <v>0</v>
      </c>
      <c r="I128" s="16"/>
      <c r="J128" s="17"/>
      <c r="K128" s="16"/>
      <c r="L128" s="16"/>
      <c r="M128" s="17"/>
      <c r="N128" s="17"/>
      <c r="O128" s="18"/>
      <c r="P128" s="18"/>
    </row>
    <row r="129" spans="1:16" ht="12.75" customHeight="1" thickBot="1" x14ac:dyDescent="0.25">
      <c r="A129" s="2">
        <f t="shared" si="6"/>
        <v>0</v>
      </c>
      <c r="B129" s="1" t="str">
        <f t="shared" si="7"/>
        <v>I</v>
      </c>
      <c r="C129" s="2" t="e">
        <f t="shared" si="8"/>
        <v>#VALUE!</v>
      </c>
      <c r="D129" s="3" t="str">
        <f t="shared" si="9"/>
        <v>vis</v>
      </c>
      <c r="E129" s="15" t="s">
        <v>48</v>
      </c>
      <c r="F129" s="1" t="s">
        <v>47</v>
      </c>
      <c r="G129" s="3" t="e">
        <f t="shared" si="10"/>
        <v>#VALUE!</v>
      </c>
      <c r="H129" s="2">
        <f t="shared" si="11"/>
        <v>0</v>
      </c>
      <c r="I129" s="16"/>
      <c r="J129" s="17"/>
      <c r="K129" s="16"/>
      <c r="L129" s="16"/>
      <c r="M129" s="17"/>
      <c r="N129" s="17"/>
      <c r="O129" s="18"/>
      <c r="P129" s="18"/>
    </row>
    <row r="130" spans="1:16" ht="12.75" customHeight="1" thickBot="1" x14ac:dyDescent="0.25">
      <c r="A130" s="2">
        <f t="shared" si="6"/>
        <v>0</v>
      </c>
      <c r="B130" s="1" t="str">
        <f t="shared" si="7"/>
        <v>I</v>
      </c>
      <c r="C130" s="2" t="e">
        <f t="shared" si="8"/>
        <v>#VALUE!</v>
      </c>
      <c r="D130" s="3" t="str">
        <f t="shared" si="9"/>
        <v>vis</v>
      </c>
      <c r="E130" s="15" t="s">
        <v>48</v>
      </c>
      <c r="F130" s="1" t="s">
        <v>47</v>
      </c>
      <c r="G130" s="3" t="e">
        <f t="shared" si="10"/>
        <v>#VALUE!</v>
      </c>
      <c r="H130" s="2">
        <f t="shared" si="11"/>
        <v>0</v>
      </c>
      <c r="I130" s="16"/>
      <c r="J130" s="17"/>
      <c r="K130" s="16"/>
      <c r="L130" s="16"/>
      <c r="M130" s="17"/>
      <c r="N130" s="17"/>
      <c r="O130" s="18"/>
      <c r="P130" s="18"/>
    </row>
    <row r="131" spans="1:16" ht="12.75" customHeight="1" thickBot="1" x14ac:dyDescent="0.25">
      <c r="A131" s="2">
        <f t="shared" si="6"/>
        <v>0</v>
      </c>
      <c r="B131" s="1" t="str">
        <f t="shared" si="7"/>
        <v>I</v>
      </c>
      <c r="C131" s="2" t="e">
        <f t="shared" si="8"/>
        <v>#VALUE!</v>
      </c>
      <c r="D131" s="3" t="str">
        <f t="shared" si="9"/>
        <v>vis</v>
      </c>
      <c r="E131" s="15" t="s">
        <v>48</v>
      </c>
      <c r="F131" s="1" t="s">
        <v>47</v>
      </c>
      <c r="G131" s="3" t="e">
        <f t="shared" si="10"/>
        <v>#VALUE!</v>
      </c>
      <c r="H131" s="2">
        <f t="shared" si="11"/>
        <v>0</v>
      </c>
      <c r="I131" s="16"/>
      <c r="J131" s="17"/>
      <c r="K131" s="16"/>
      <c r="L131" s="16"/>
      <c r="M131" s="17"/>
      <c r="N131" s="17"/>
      <c r="O131" s="18"/>
      <c r="P131" s="18"/>
    </row>
    <row r="132" spans="1:16" ht="12.75" customHeight="1" thickBot="1" x14ac:dyDescent="0.25">
      <c r="A132" s="2">
        <f t="shared" si="6"/>
        <v>0</v>
      </c>
      <c r="B132" s="1" t="str">
        <f t="shared" si="7"/>
        <v>I</v>
      </c>
      <c r="C132" s="2" t="e">
        <f t="shared" si="8"/>
        <v>#VALUE!</v>
      </c>
      <c r="D132" s="3" t="str">
        <f t="shared" si="9"/>
        <v>vis</v>
      </c>
      <c r="E132" s="15" t="s">
        <v>48</v>
      </c>
      <c r="F132" s="1" t="s">
        <v>47</v>
      </c>
      <c r="G132" s="3" t="e">
        <f t="shared" si="10"/>
        <v>#VALUE!</v>
      </c>
      <c r="H132" s="2">
        <f t="shared" si="11"/>
        <v>0</v>
      </c>
      <c r="I132" s="16"/>
      <c r="J132" s="17"/>
      <c r="K132" s="16"/>
      <c r="L132" s="16"/>
      <c r="M132" s="17"/>
      <c r="N132" s="17"/>
      <c r="O132" s="18"/>
      <c r="P132" s="18"/>
    </row>
    <row r="133" spans="1:16" ht="12.75" customHeight="1" thickBot="1" x14ac:dyDescent="0.25">
      <c r="A133" s="2">
        <f t="shared" si="6"/>
        <v>0</v>
      </c>
      <c r="B133" s="1" t="str">
        <f t="shared" si="7"/>
        <v>I</v>
      </c>
      <c r="C133" s="2" t="e">
        <f t="shared" si="8"/>
        <v>#VALUE!</v>
      </c>
      <c r="D133" s="3" t="str">
        <f t="shared" si="9"/>
        <v>vis</v>
      </c>
      <c r="E133" s="15" t="s">
        <v>48</v>
      </c>
      <c r="F133" s="1" t="s">
        <v>47</v>
      </c>
      <c r="G133" s="3" t="e">
        <f t="shared" si="10"/>
        <v>#VALUE!</v>
      </c>
      <c r="H133" s="2">
        <f t="shared" si="11"/>
        <v>0</v>
      </c>
      <c r="I133" s="16"/>
      <c r="J133" s="17"/>
      <c r="K133" s="16"/>
      <c r="L133" s="16"/>
      <c r="M133" s="17"/>
      <c r="N133" s="17"/>
      <c r="O133" s="18"/>
      <c r="P133" s="18"/>
    </row>
    <row r="134" spans="1:16" ht="12.75" customHeight="1" thickBot="1" x14ac:dyDescent="0.25">
      <c r="A134" s="2">
        <f t="shared" si="6"/>
        <v>0</v>
      </c>
      <c r="B134" s="1" t="str">
        <f t="shared" si="7"/>
        <v>I</v>
      </c>
      <c r="C134" s="2" t="e">
        <f t="shared" si="8"/>
        <v>#VALUE!</v>
      </c>
      <c r="D134" s="3" t="str">
        <f t="shared" si="9"/>
        <v>vis</v>
      </c>
      <c r="E134" s="15" t="s">
        <v>48</v>
      </c>
      <c r="F134" s="1" t="s">
        <v>47</v>
      </c>
      <c r="G134" s="3" t="e">
        <f t="shared" si="10"/>
        <v>#VALUE!</v>
      </c>
      <c r="H134" s="2">
        <f t="shared" si="11"/>
        <v>0</v>
      </c>
      <c r="I134" s="16"/>
      <c r="J134" s="17"/>
      <c r="K134" s="16"/>
      <c r="L134" s="16"/>
      <c r="M134" s="17"/>
      <c r="N134" s="17"/>
      <c r="O134" s="18"/>
      <c r="P134" s="18"/>
    </row>
    <row r="135" spans="1:16" ht="12.75" customHeight="1" thickBot="1" x14ac:dyDescent="0.25">
      <c r="A135" s="2">
        <f t="shared" si="6"/>
        <v>0</v>
      </c>
      <c r="B135" s="1" t="str">
        <f t="shared" si="7"/>
        <v>I</v>
      </c>
      <c r="C135" s="2" t="e">
        <f t="shared" si="8"/>
        <v>#VALUE!</v>
      </c>
      <c r="D135" s="3" t="str">
        <f t="shared" si="9"/>
        <v>vis</v>
      </c>
      <c r="E135" s="15" t="s">
        <v>48</v>
      </c>
      <c r="F135" s="1" t="s">
        <v>47</v>
      </c>
      <c r="G135" s="3" t="e">
        <f t="shared" si="10"/>
        <v>#VALUE!</v>
      </c>
      <c r="H135" s="2">
        <f t="shared" si="11"/>
        <v>0</v>
      </c>
      <c r="I135" s="16"/>
      <c r="J135" s="17"/>
      <c r="K135" s="16"/>
      <c r="L135" s="16"/>
      <c r="M135" s="17"/>
      <c r="N135" s="17"/>
      <c r="O135" s="18"/>
      <c r="P135" s="18"/>
    </row>
    <row r="136" spans="1:16" ht="12.75" customHeight="1" thickBot="1" x14ac:dyDescent="0.25">
      <c r="A136" s="2">
        <f t="shared" si="6"/>
        <v>0</v>
      </c>
      <c r="B136" s="1" t="str">
        <f t="shared" si="7"/>
        <v>I</v>
      </c>
      <c r="C136" s="2" t="e">
        <f t="shared" si="8"/>
        <v>#VALUE!</v>
      </c>
      <c r="D136" s="3" t="str">
        <f t="shared" si="9"/>
        <v>vis</v>
      </c>
      <c r="E136" s="15" t="s">
        <v>48</v>
      </c>
      <c r="F136" s="1" t="s">
        <v>47</v>
      </c>
      <c r="G136" s="3" t="e">
        <f t="shared" si="10"/>
        <v>#VALUE!</v>
      </c>
      <c r="H136" s="2">
        <f t="shared" si="11"/>
        <v>0</v>
      </c>
      <c r="I136" s="16"/>
      <c r="J136" s="17"/>
      <c r="K136" s="16"/>
      <c r="L136" s="16"/>
      <c r="M136" s="17"/>
      <c r="N136" s="17"/>
      <c r="O136" s="18"/>
      <c r="P136" s="18"/>
    </row>
    <row r="137" spans="1:16" ht="12.75" customHeight="1" thickBot="1" x14ac:dyDescent="0.25">
      <c r="A137" s="2">
        <f t="shared" si="6"/>
        <v>0</v>
      </c>
      <c r="B137" s="1" t="str">
        <f t="shared" si="7"/>
        <v>I</v>
      </c>
      <c r="C137" s="2" t="e">
        <f t="shared" si="8"/>
        <v>#VALUE!</v>
      </c>
      <c r="D137" s="3" t="str">
        <f t="shared" si="9"/>
        <v>vis</v>
      </c>
      <c r="E137" s="15" t="s">
        <v>48</v>
      </c>
      <c r="F137" s="1" t="s">
        <v>47</v>
      </c>
      <c r="G137" s="3" t="e">
        <f t="shared" si="10"/>
        <v>#VALUE!</v>
      </c>
      <c r="H137" s="2">
        <f t="shared" si="11"/>
        <v>0</v>
      </c>
      <c r="I137" s="16"/>
      <c r="J137" s="17"/>
      <c r="K137" s="16"/>
      <c r="L137" s="16"/>
      <c r="M137" s="17"/>
      <c r="N137" s="17"/>
      <c r="O137" s="18"/>
      <c r="P137" s="18"/>
    </row>
    <row r="138" spans="1:16" ht="12.75" customHeight="1" thickBot="1" x14ac:dyDescent="0.25">
      <c r="A138" s="2">
        <f t="shared" si="6"/>
        <v>0</v>
      </c>
      <c r="B138" s="1" t="str">
        <f t="shared" si="7"/>
        <v>I</v>
      </c>
      <c r="C138" s="2" t="e">
        <f t="shared" si="8"/>
        <v>#VALUE!</v>
      </c>
      <c r="D138" s="3" t="str">
        <f t="shared" si="9"/>
        <v>vis</v>
      </c>
      <c r="E138" s="15" t="s">
        <v>48</v>
      </c>
      <c r="F138" s="1" t="s">
        <v>47</v>
      </c>
      <c r="G138" s="3" t="e">
        <f t="shared" si="10"/>
        <v>#VALUE!</v>
      </c>
      <c r="H138" s="2">
        <f t="shared" si="11"/>
        <v>0</v>
      </c>
      <c r="I138" s="16"/>
      <c r="J138" s="17"/>
      <c r="K138" s="16"/>
      <c r="L138" s="16"/>
      <c r="M138" s="17"/>
      <c r="N138" s="17"/>
      <c r="O138" s="18"/>
      <c r="P138" s="18"/>
    </row>
    <row r="139" spans="1:16" ht="12.75" customHeight="1" thickBot="1" x14ac:dyDescent="0.25">
      <c r="A139" s="2">
        <f t="shared" ref="A139:A188" si="12">P139</f>
        <v>0</v>
      </c>
      <c r="B139" s="1" t="str">
        <f t="shared" ref="B139:B188" si="13">IF(H139=INT(H139),"I","II")</f>
        <v>I</v>
      </c>
      <c r="C139" s="2" t="e">
        <f t="shared" ref="C139:C188" si="14">1*G139</f>
        <v>#VALUE!</v>
      </c>
      <c r="D139" s="3" t="str">
        <f t="shared" ref="D139:D188" si="15">VLOOKUP(F139,I$1:J$5,2,FALSE)</f>
        <v>vis</v>
      </c>
      <c r="E139" s="15" t="s">
        <v>48</v>
      </c>
      <c r="F139" s="1" t="s">
        <v>47</v>
      </c>
      <c r="G139" s="3" t="e">
        <f t="shared" ref="G139:G188" si="16">MID(I139,3,LEN(I139)-3)</f>
        <v>#VALUE!</v>
      </c>
      <c r="H139" s="2">
        <f t="shared" ref="H139:H188" si="17">1*K139</f>
        <v>0</v>
      </c>
      <c r="I139" s="16"/>
      <c r="J139" s="17"/>
      <c r="K139" s="16"/>
      <c r="L139" s="16"/>
      <c r="M139" s="17"/>
      <c r="N139" s="17"/>
      <c r="O139" s="18"/>
      <c r="P139" s="18"/>
    </row>
    <row r="140" spans="1:16" ht="12.75" customHeight="1" thickBot="1" x14ac:dyDescent="0.25">
      <c r="A140" s="2">
        <f t="shared" si="12"/>
        <v>0</v>
      </c>
      <c r="B140" s="1" t="str">
        <f t="shared" si="13"/>
        <v>I</v>
      </c>
      <c r="C140" s="2" t="e">
        <f t="shared" si="14"/>
        <v>#VALUE!</v>
      </c>
      <c r="D140" s="3" t="str">
        <f t="shared" si="15"/>
        <v>vis</v>
      </c>
      <c r="E140" s="15" t="s">
        <v>48</v>
      </c>
      <c r="F140" s="1" t="s">
        <v>47</v>
      </c>
      <c r="G140" s="3" t="e">
        <f t="shared" si="16"/>
        <v>#VALUE!</v>
      </c>
      <c r="H140" s="2">
        <f t="shared" si="17"/>
        <v>0</v>
      </c>
      <c r="I140" s="16"/>
      <c r="J140" s="17"/>
      <c r="K140" s="16"/>
      <c r="L140" s="16"/>
      <c r="M140" s="17"/>
      <c r="N140" s="17"/>
      <c r="O140" s="18"/>
      <c r="P140" s="18"/>
    </row>
    <row r="141" spans="1:16" ht="12.75" customHeight="1" thickBot="1" x14ac:dyDescent="0.25">
      <c r="A141" s="2">
        <f t="shared" si="12"/>
        <v>0</v>
      </c>
      <c r="B141" s="1" t="str">
        <f t="shared" si="13"/>
        <v>I</v>
      </c>
      <c r="C141" s="2" t="e">
        <f t="shared" si="14"/>
        <v>#VALUE!</v>
      </c>
      <c r="D141" s="3" t="str">
        <f t="shared" si="15"/>
        <v>vis</v>
      </c>
      <c r="E141" s="15" t="s">
        <v>48</v>
      </c>
      <c r="F141" s="1" t="s">
        <v>47</v>
      </c>
      <c r="G141" s="3" t="e">
        <f t="shared" si="16"/>
        <v>#VALUE!</v>
      </c>
      <c r="H141" s="2">
        <f t="shared" si="17"/>
        <v>0</v>
      </c>
      <c r="I141" s="16"/>
      <c r="J141" s="17"/>
      <c r="K141" s="16"/>
      <c r="L141" s="16"/>
      <c r="M141" s="17"/>
      <c r="N141" s="17"/>
      <c r="O141" s="18"/>
      <c r="P141" s="18"/>
    </row>
    <row r="142" spans="1:16" ht="12.75" customHeight="1" thickBot="1" x14ac:dyDescent="0.25">
      <c r="A142" s="2">
        <f t="shared" si="12"/>
        <v>0</v>
      </c>
      <c r="B142" s="1" t="str">
        <f t="shared" si="13"/>
        <v>I</v>
      </c>
      <c r="C142" s="2" t="e">
        <f t="shared" si="14"/>
        <v>#VALUE!</v>
      </c>
      <c r="D142" s="3" t="str">
        <f t="shared" si="15"/>
        <v>vis</v>
      </c>
      <c r="E142" s="15" t="s">
        <v>48</v>
      </c>
      <c r="F142" s="1" t="s">
        <v>47</v>
      </c>
      <c r="G142" s="3" t="e">
        <f t="shared" si="16"/>
        <v>#VALUE!</v>
      </c>
      <c r="H142" s="2">
        <f t="shared" si="17"/>
        <v>0</v>
      </c>
      <c r="I142" s="16"/>
      <c r="J142" s="17"/>
      <c r="K142" s="16"/>
      <c r="L142" s="16"/>
      <c r="M142" s="17"/>
      <c r="N142" s="17"/>
      <c r="O142" s="18"/>
      <c r="P142" s="18"/>
    </row>
    <row r="143" spans="1:16" ht="12.75" customHeight="1" thickBot="1" x14ac:dyDescent="0.25">
      <c r="A143" s="2">
        <f t="shared" si="12"/>
        <v>0</v>
      </c>
      <c r="B143" s="1" t="str">
        <f t="shared" si="13"/>
        <v>I</v>
      </c>
      <c r="C143" s="2" t="e">
        <f t="shared" si="14"/>
        <v>#VALUE!</v>
      </c>
      <c r="D143" s="3" t="str">
        <f t="shared" si="15"/>
        <v>vis</v>
      </c>
      <c r="E143" s="15" t="s">
        <v>48</v>
      </c>
      <c r="F143" s="1" t="s">
        <v>47</v>
      </c>
      <c r="G143" s="3" t="e">
        <f t="shared" si="16"/>
        <v>#VALUE!</v>
      </c>
      <c r="H143" s="2">
        <f t="shared" si="17"/>
        <v>0</v>
      </c>
      <c r="I143" s="16"/>
      <c r="J143" s="17"/>
      <c r="K143" s="16"/>
      <c r="L143" s="16"/>
      <c r="M143" s="17"/>
      <c r="N143" s="17"/>
      <c r="O143" s="18"/>
      <c r="P143" s="18"/>
    </row>
    <row r="144" spans="1:16" ht="12.75" customHeight="1" thickBot="1" x14ac:dyDescent="0.25">
      <c r="A144" s="2">
        <f t="shared" si="12"/>
        <v>0</v>
      </c>
      <c r="B144" s="1" t="str">
        <f t="shared" si="13"/>
        <v>I</v>
      </c>
      <c r="C144" s="2" t="e">
        <f t="shared" si="14"/>
        <v>#VALUE!</v>
      </c>
      <c r="D144" s="3" t="str">
        <f t="shared" si="15"/>
        <v>vis</v>
      </c>
      <c r="E144" s="15" t="s">
        <v>48</v>
      </c>
      <c r="F144" s="1" t="s">
        <v>47</v>
      </c>
      <c r="G144" s="3" t="e">
        <f t="shared" si="16"/>
        <v>#VALUE!</v>
      </c>
      <c r="H144" s="2">
        <f t="shared" si="17"/>
        <v>0</v>
      </c>
      <c r="I144" s="16"/>
      <c r="J144" s="17"/>
      <c r="K144" s="16"/>
      <c r="L144" s="16"/>
      <c r="M144" s="17"/>
      <c r="N144" s="17"/>
      <c r="O144" s="18"/>
      <c r="P144" s="18"/>
    </row>
    <row r="145" spans="1:16" ht="12.75" customHeight="1" thickBot="1" x14ac:dyDescent="0.25">
      <c r="A145" s="2">
        <f t="shared" si="12"/>
        <v>0</v>
      </c>
      <c r="B145" s="1" t="str">
        <f t="shared" si="13"/>
        <v>I</v>
      </c>
      <c r="C145" s="2" t="e">
        <f t="shared" si="14"/>
        <v>#VALUE!</v>
      </c>
      <c r="D145" s="3" t="str">
        <f t="shared" si="15"/>
        <v>vis</v>
      </c>
      <c r="E145" s="15" t="s">
        <v>48</v>
      </c>
      <c r="F145" s="1" t="s">
        <v>47</v>
      </c>
      <c r="G145" s="3" t="e">
        <f t="shared" si="16"/>
        <v>#VALUE!</v>
      </c>
      <c r="H145" s="2">
        <f t="shared" si="17"/>
        <v>0</v>
      </c>
      <c r="I145" s="16"/>
      <c r="J145" s="17"/>
      <c r="K145" s="16"/>
      <c r="L145" s="16"/>
      <c r="M145" s="17"/>
      <c r="N145" s="17"/>
      <c r="O145" s="18"/>
      <c r="P145" s="19"/>
    </row>
    <row r="146" spans="1:16" ht="12.75" customHeight="1" thickBot="1" x14ac:dyDescent="0.25">
      <c r="A146" s="2">
        <f t="shared" si="12"/>
        <v>0</v>
      </c>
      <c r="B146" s="1" t="str">
        <f t="shared" si="13"/>
        <v>I</v>
      </c>
      <c r="C146" s="2" t="e">
        <f t="shared" si="14"/>
        <v>#VALUE!</v>
      </c>
      <c r="D146" s="3" t="str">
        <f t="shared" si="15"/>
        <v>vis</v>
      </c>
      <c r="E146" s="15" t="s">
        <v>48</v>
      </c>
      <c r="F146" s="1" t="s">
        <v>47</v>
      </c>
      <c r="G146" s="3" t="e">
        <f t="shared" si="16"/>
        <v>#VALUE!</v>
      </c>
      <c r="H146" s="2">
        <f t="shared" si="17"/>
        <v>0</v>
      </c>
      <c r="I146" s="16"/>
      <c r="J146" s="17"/>
      <c r="K146" s="16"/>
      <c r="L146" s="16"/>
      <c r="M146" s="17"/>
      <c r="N146" s="17"/>
      <c r="O146" s="18"/>
      <c r="P146" s="18"/>
    </row>
    <row r="147" spans="1:16" ht="12.75" customHeight="1" thickBot="1" x14ac:dyDescent="0.25">
      <c r="A147" s="2">
        <f t="shared" si="12"/>
        <v>0</v>
      </c>
      <c r="B147" s="1" t="str">
        <f t="shared" si="13"/>
        <v>I</v>
      </c>
      <c r="C147" s="2" t="e">
        <f t="shared" si="14"/>
        <v>#VALUE!</v>
      </c>
      <c r="D147" s="3" t="str">
        <f t="shared" si="15"/>
        <v>vis</v>
      </c>
      <c r="E147" s="15" t="s">
        <v>48</v>
      </c>
      <c r="F147" s="1" t="s">
        <v>47</v>
      </c>
      <c r="G147" s="3" t="e">
        <f t="shared" si="16"/>
        <v>#VALUE!</v>
      </c>
      <c r="H147" s="2">
        <f t="shared" si="17"/>
        <v>0</v>
      </c>
      <c r="I147" s="16"/>
      <c r="J147" s="17"/>
      <c r="K147" s="16"/>
      <c r="L147" s="16"/>
      <c r="M147" s="17"/>
      <c r="N147" s="17"/>
      <c r="O147" s="18"/>
      <c r="P147" s="19"/>
    </row>
    <row r="148" spans="1:16" ht="12.75" customHeight="1" thickBot="1" x14ac:dyDescent="0.25">
      <c r="A148" s="2">
        <f t="shared" si="12"/>
        <v>0</v>
      </c>
      <c r="B148" s="1" t="str">
        <f t="shared" si="13"/>
        <v>I</v>
      </c>
      <c r="C148" s="2" t="e">
        <f t="shared" si="14"/>
        <v>#VALUE!</v>
      </c>
      <c r="D148" s="3" t="str">
        <f t="shared" si="15"/>
        <v>vis</v>
      </c>
      <c r="E148" s="15" t="s">
        <v>48</v>
      </c>
      <c r="F148" s="1" t="s">
        <v>47</v>
      </c>
      <c r="G148" s="3" t="e">
        <f t="shared" si="16"/>
        <v>#VALUE!</v>
      </c>
      <c r="H148" s="2">
        <f t="shared" si="17"/>
        <v>0</v>
      </c>
      <c r="I148" s="16"/>
      <c r="J148" s="17"/>
      <c r="K148" s="16"/>
      <c r="L148" s="16"/>
      <c r="M148" s="17"/>
      <c r="N148" s="17"/>
      <c r="O148" s="18"/>
      <c r="P148" s="18"/>
    </row>
    <row r="149" spans="1:16" ht="12.75" customHeight="1" thickBot="1" x14ac:dyDescent="0.25">
      <c r="A149" s="2">
        <f t="shared" si="12"/>
        <v>0</v>
      </c>
      <c r="B149" s="1" t="str">
        <f t="shared" si="13"/>
        <v>I</v>
      </c>
      <c r="C149" s="2" t="e">
        <f t="shared" si="14"/>
        <v>#VALUE!</v>
      </c>
      <c r="D149" s="3" t="str">
        <f t="shared" si="15"/>
        <v>vis</v>
      </c>
      <c r="E149" s="15" t="s">
        <v>48</v>
      </c>
      <c r="F149" s="1" t="s">
        <v>47</v>
      </c>
      <c r="G149" s="3" t="e">
        <f t="shared" si="16"/>
        <v>#VALUE!</v>
      </c>
      <c r="H149" s="2">
        <f t="shared" si="17"/>
        <v>0</v>
      </c>
      <c r="I149" s="16"/>
      <c r="J149" s="17"/>
      <c r="K149" s="16"/>
      <c r="L149" s="16"/>
      <c r="M149" s="17"/>
      <c r="N149" s="17"/>
      <c r="O149" s="18"/>
      <c r="P149" s="18"/>
    </row>
    <row r="150" spans="1:16" ht="12.75" customHeight="1" thickBot="1" x14ac:dyDescent="0.25">
      <c r="A150" s="2">
        <f t="shared" si="12"/>
        <v>0</v>
      </c>
      <c r="B150" s="1" t="str">
        <f t="shared" si="13"/>
        <v>I</v>
      </c>
      <c r="C150" s="2" t="e">
        <f t="shared" si="14"/>
        <v>#VALUE!</v>
      </c>
      <c r="D150" s="3" t="str">
        <f t="shared" si="15"/>
        <v>vis</v>
      </c>
      <c r="E150" s="15" t="s">
        <v>48</v>
      </c>
      <c r="F150" s="1" t="s">
        <v>47</v>
      </c>
      <c r="G150" s="3" t="e">
        <f t="shared" si="16"/>
        <v>#VALUE!</v>
      </c>
      <c r="H150" s="2">
        <f t="shared" si="17"/>
        <v>0</v>
      </c>
      <c r="I150" s="16"/>
      <c r="J150" s="17"/>
      <c r="K150" s="16"/>
      <c r="L150" s="16"/>
      <c r="M150" s="17"/>
      <c r="N150" s="17"/>
      <c r="O150" s="18"/>
      <c r="P150" s="18"/>
    </row>
    <row r="151" spans="1:16" ht="12.75" customHeight="1" thickBot="1" x14ac:dyDescent="0.25">
      <c r="A151" s="2">
        <f t="shared" si="12"/>
        <v>0</v>
      </c>
      <c r="B151" s="1" t="str">
        <f t="shared" si="13"/>
        <v>I</v>
      </c>
      <c r="C151" s="2" t="e">
        <f t="shared" si="14"/>
        <v>#VALUE!</v>
      </c>
      <c r="D151" s="3" t="str">
        <f t="shared" si="15"/>
        <v>vis</v>
      </c>
      <c r="E151" s="15" t="s">
        <v>48</v>
      </c>
      <c r="F151" s="1" t="s">
        <v>47</v>
      </c>
      <c r="G151" s="3" t="e">
        <f t="shared" si="16"/>
        <v>#VALUE!</v>
      </c>
      <c r="H151" s="2">
        <f t="shared" si="17"/>
        <v>0</v>
      </c>
      <c r="I151" s="16"/>
      <c r="J151" s="17"/>
      <c r="K151" s="16"/>
      <c r="L151" s="16"/>
      <c r="M151" s="17"/>
      <c r="N151" s="17"/>
      <c r="O151" s="18"/>
      <c r="P151" s="18"/>
    </row>
    <row r="152" spans="1:16" ht="12.75" customHeight="1" thickBot="1" x14ac:dyDescent="0.25">
      <c r="A152" s="2">
        <f t="shared" si="12"/>
        <v>0</v>
      </c>
      <c r="B152" s="1" t="str">
        <f t="shared" si="13"/>
        <v>I</v>
      </c>
      <c r="C152" s="2" t="e">
        <f t="shared" si="14"/>
        <v>#VALUE!</v>
      </c>
      <c r="D152" s="3" t="str">
        <f t="shared" si="15"/>
        <v>vis</v>
      </c>
      <c r="E152" s="15" t="s">
        <v>48</v>
      </c>
      <c r="F152" s="1" t="s">
        <v>47</v>
      </c>
      <c r="G152" s="3" t="e">
        <f t="shared" si="16"/>
        <v>#VALUE!</v>
      </c>
      <c r="H152" s="2">
        <f t="shared" si="17"/>
        <v>0</v>
      </c>
      <c r="I152" s="16"/>
      <c r="J152" s="17"/>
      <c r="K152" s="16"/>
      <c r="L152" s="16"/>
      <c r="M152" s="17"/>
      <c r="N152" s="17"/>
      <c r="O152" s="18"/>
      <c r="P152" s="18"/>
    </row>
    <row r="153" spans="1:16" ht="12.75" customHeight="1" thickBot="1" x14ac:dyDescent="0.25">
      <c r="A153" s="2">
        <f t="shared" si="12"/>
        <v>0</v>
      </c>
      <c r="B153" s="1" t="str">
        <f t="shared" si="13"/>
        <v>I</v>
      </c>
      <c r="C153" s="2" t="e">
        <f t="shared" si="14"/>
        <v>#VALUE!</v>
      </c>
      <c r="D153" s="3" t="str">
        <f t="shared" si="15"/>
        <v>vis</v>
      </c>
      <c r="E153" s="15" t="s">
        <v>48</v>
      </c>
      <c r="F153" s="1" t="s">
        <v>47</v>
      </c>
      <c r="G153" s="3" t="e">
        <f t="shared" si="16"/>
        <v>#VALUE!</v>
      </c>
      <c r="H153" s="2">
        <f t="shared" si="17"/>
        <v>0</v>
      </c>
      <c r="I153" s="16"/>
      <c r="J153" s="17"/>
      <c r="K153" s="16"/>
      <c r="L153" s="16"/>
      <c r="M153" s="17"/>
      <c r="N153" s="17"/>
      <c r="O153" s="18"/>
      <c r="P153" s="18"/>
    </row>
    <row r="154" spans="1:16" ht="12.75" customHeight="1" thickBot="1" x14ac:dyDescent="0.25">
      <c r="A154" s="2">
        <f t="shared" si="12"/>
        <v>0</v>
      </c>
      <c r="B154" s="1" t="str">
        <f t="shared" si="13"/>
        <v>I</v>
      </c>
      <c r="C154" s="2" t="e">
        <f t="shared" si="14"/>
        <v>#VALUE!</v>
      </c>
      <c r="D154" s="3" t="str">
        <f t="shared" si="15"/>
        <v>vis</v>
      </c>
      <c r="E154" s="15" t="s">
        <v>48</v>
      </c>
      <c r="F154" s="1" t="s">
        <v>47</v>
      </c>
      <c r="G154" s="3" t="e">
        <f t="shared" si="16"/>
        <v>#VALUE!</v>
      </c>
      <c r="H154" s="2">
        <f t="shared" si="17"/>
        <v>0</v>
      </c>
      <c r="I154" s="16"/>
      <c r="J154" s="17"/>
      <c r="K154" s="16"/>
      <c r="L154" s="16"/>
      <c r="M154" s="17"/>
      <c r="N154" s="17"/>
      <c r="O154" s="18"/>
      <c r="P154" s="18"/>
    </row>
    <row r="155" spans="1:16" ht="12.75" customHeight="1" thickBot="1" x14ac:dyDescent="0.25">
      <c r="A155" s="2">
        <f t="shared" si="12"/>
        <v>0</v>
      </c>
      <c r="B155" s="1" t="str">
        <f t="shared" si="13"/>
        <v>I</v>
      </c>
      <c r="C155" s="2" t="e">
        <f t="shared" si="14"/>
        <v>#VALUE!</v>
      </c>
      <c r="D155" s="3" t="str">
        <f t="shared" si="15"/>
        <v>vis</v>
      </c>
      <c r="E155" s="15" t="s">
        <v>48</v>
      </c>
      <c r="F155" s="1" t="s">
        <v>47</v>
      </c>
      <c r="G155" s="3" t="e">
        <f t="shared" si="16"/>
        <v>#VALUE!</v>
      </c>
      <c r="H155" s="2">
        <f t="shared" si="17"/>
        <v>0</v>
      </c>
      <c r="I155" s="16"/>
      <c r="J155" s="17"/>
      <c r="K155" s="16"/>
      <c r="L155" s="16"/>
      <c r="M155" s="17"/>
      <c r="N155" s="17"/>
      <c r="O155" s="18"/>
      <c r="P155" s="18"/>
    </row>
    <row r="156" spans="1:16" ht="12.75" customHeight="1" thickBot="1" x14ac:dyDescent="0.25">
      <c r="A156" s="2">
        <f t="shared" si="12"/>
        <v>0</v>
      </c>
      <c r="B156" s="1" t="str">
        <f t="shared" si="13"/>
        <v>I</v>
      </c>
      <c r="C156" s="2" t="e">
        <f t="shared" si="14"/>
        <v>#VALUE!</v>
      </c>
      <c r="D156" s="3" t="str">
        <f t="shared" si="15"/>
        <v>vis</v>
      </c>
      <c r="E156" s="15" t="s">
        <v>48</v>
      </c>
      <c r="F156" s="1" t="s">
        <v>47</v>
      </c>
      <c r="G156" s="3" t="e">
        <f t="shared" si="16"/>
        <v>#VALUE!</v>
      </c>
      <c r="H156" s="2">
        <f t="shared" si="17"/>
        <v>0</v>
      </c>
      <c r="I156" s="16"/>
      <c r="J156" s="17"/>
      <c r="K156" s="16"/>
      <c r="L156" s="16"/>
      <c r="M156" s="17"/>
      <c r="N156" s="17"/>
      <c r="O156" s="18"/>
      <c r="P156" s="18"/>
    </row>
    <row r="157" spans="1:16" ht="12.75" customHeight="1" thickBot="1" x14ac:dyDescent="0.25">
      <c r="A157" s="2">
        <f t="shared" si="12"/>
        <v>0</v>
      </c>
      <c r="B157" s="1" t="str">
        <f t="shared" si="13"/>
        <v>I</v>
      </c>
      <c r="C157" s="2" t="e">
        <f t="shared" si="14"/>
        <v>#VALUE!</v>
      </c>
      <c r="D157" s="3" t="str">
        <f t="shared" si="15"/>
        <v>vis</v>
      </c>
      <c r="E157" s="15" t="s">
        <v>48</v>
      </c>
      <c r="F157" s="1" t="s">
        <v>47</v>
      </c>
      <c r="G157" s="3" t="e">
        <f t="shared" si="16"/>
        <v>#VALUE!</v>
      </c>
      <c r="H157" s="2">
        <f t="shared" si="17"/>
        <v>0</v>
      </c>
      <c r="I157" s="16"/>
      <c r="J157" s="17"/>
      <c r="K157" s="16"/>
      <c r="L157" s="16"/>
      <c r="M157" s="17"/>
      <c r="N157" s="17"/>
      <c r="O157" s="18"/>
      <c r="P157" s="18"/>
    </row>
    <row r="158" spans="1:16" ht="12.75" customHeight="1" thickBot="1" x14ac:dyDescent="0.25">
      <c r="A158" s="2">
        <f t="shared" si="12"/>
        <v>0</v>
      </c>
      <c r="B158" s="1" t="str">
        <f t="shared" si="13"/>
        <v>I</v>
      </c>
      <c r="C158" s="2" t="e">
        <f t="shared" si="14"/>
        <v>#VALUE!</v>
      </c>
      <c r="D158" s="3" t="str">
        <f t="shared" si="15"/>
        <v>vis</v>
      </c>
      <c r="E158" s="15" t="s">
        <v>48</v>
      </c>
      <c r="F158" s="1" t="s">
        <v>47</v>
      </c>
      <c r="G158" s="3" t="e">
        <f t="shared" si="16"/>
        <v>#VALUE!</v>
      </c>
      <c r="H158" s="2">
        <f t="shared" si="17"/>
        <v>0</v>
      </c>
      <c r="I158" s="16"/>
      <c r="J158" s="17"/>
      <c r="K158" s="16"/>
      <c r="L158" s="16"/>
      <c r="M158" s="17"/>
      <c r="N158" s="17"/>
      <c r="O158" s="18"/>
      <c r="P158" s="18"/>
    </row>
    <row r="159" spans="1:16" ht="12.75" customHeight="1" thickBot="1" x14ac:dyDescent="0.25">
      <c r="A159" s="2">
        <f t="shared" si="12"/>
        <v>0</v>
      </c>
      <c r="B159" s="1" t="str">
        <f t="shared" si="13"/>
        <v>I</v>
      </c>
      <c r="C159" s="2" t="e">
        <f t="shared" si="14"/>
        <v>#VALUE!</v>
      </c>
      <c r="D159" s="3" t="str">
        <f t="shared" si="15"/>
        <v>vis</v>
      </c>
      <c r="E159" s="15" t="s">
        <v>48</v>
      </c>
      <c r="F159" s="1" t="s">
        <v>47</v>
      </c>
      <c r="G159" s="3" t="e">
        <f t="shared" si="16"/>
        <v>#VALUE!</v>
      </c>
      <c r="H159" s="2">
        <f t="shared" si="17"/>
        <v>0</v>
      </c>
      <c r="I159" s="16"/>
      <c r="J159" s="17"/>
      <c r="K159" s="16"/>
      <c r="L159" s="16"/>
      <c r="M159" s="17"/>
      <c r="N159" s="17"/>
      <c r="O159" s="18"/>
      <c r="P159" s="18"/>
    </row>
    <row r="160" spans="1:16" ht="12.75" customHeight="1" thickBot="1" x14ac:dyDescent="0.25">
      <c r="A160" s="2">
        <f t="shared" si="12"/>
        <v>0</v>
      </c>
      <c r="B160" s="1" t="str">
        <f t="shared" si="13"/>
        <v>I</v>
      </c>
      <c r="C160" s="2" t="e">
        <f t="shared" si="14"/>
        <v>#VALUE!</v>
      </c>
      <c r="D160" s="3" t="str">
        <f t="shared" si="15"/>
        <v>vis</v>
      </c>
      <c r="E160" s="15" t="s">
        <v>48</v>
      </c>
      <c r="F160" s="1" t="s">
        <v>47</v>
      </c>
      <c r="G160" s="3" t="e">
        <f t="shared" si="16"/>
        <v>#VALUE!</v>
      </c>
      <c r="H160" s="2">
        <f t="shared" si="17"/>
        <v>0</v>
      </c>
      <c r="I160" s="16"/>
      <c r="J160" s="17"/>
      <c r="K160" s="16"/>
      <c r="L160" s="16"/>
      <c r="M160" s="17"/>
      <c r="N160" s="17"/>
      <c r="O160" s="18"/>
      <c r="P160" s="18"/>
    </row>
    <row r="161" spans="1:16" ht="12.75" customHeight="1" thickBot="1" x14ac:dyDescent="0.25">
      <c r="A161" s="2">
        <f t="shared" si="12"/>
        <v>0</v>
      </c>
      <c r="B161" s="1" t="str">
        <f t="shared" si="13"/>
        <v>I</v>
      </c>
      <c r="C161" s="2" t="e">
        <f t="shared" si="14"/>
        <v>#VALUE!</v>
      </c>
      <c r="D161" s="3" t="str">
        <f t="shared" si="15"/>
        <v>vis</v>
      </c>
      <c r="E161" s="15" t="s">
        <v>48</v>
      </c>
      <c r="F161" s="1" t="s">
        <v>47</v>
      </c>
      <c r="G161" s="3" t="e">
        <f t="shared" si="16"/>
        <v>#VALUE!</v>
      </c>
      <c r="H161" s="2">
        <f t="shared" si="17"/>
        <v>0</v>
      </c>
      <c r="I161" s="16"/>
      <c r="J161" s="17"/>
      <c r="K161" s="16"/>
      <c r="L161" s="16"/>
      <c r="M161" s="17"/>
      <c r="N161" s="17"/>
      <c r="O161" s="18"/>
      <c r="P161" s="18"/>
    </row>
    <row r="162" spans="1:16" ht="12.75" customHeight="1" thickBot="1" x14ac:dyDescent="0.25">
      <c r="A162" s="2">
        <f t="shared" si="12"/>
        <v>0</v>
      </c>
      <c r="B162" s="1" t="str">
        <f t="shared" si="13"/>
        <v>I</v>
      </c>
      <c r="C162" s="2" t="e">
        <f t="shared" si="14"/>
        <v>#VALUE!</v>
      </c>
      <c r="D162" s="3" t="str">
        <f t="shared" si="15"/>
        <v>vis</v>
      </c>
      <c r="E162" s="15" t="s">
        <v>48</v>
      </c>
      <c r="F162" s="1" t="s">
        <v>47</v>
      </c>
      <c r="G162" s="3" t="e">
        <f t="shared" si="16"/>
        <v>#VALUE!</v>
      </c>
      <c r="H162" s="2">
        <f t="shared" si="17"/>
        <v>0</v>
      </c>
      <c r="I162" s="16"/>
      <c r="J162" s="17"/>
      <c r="K162" s="16"/>
      <c r="L162" s="16"/>
      <c r="M162" s="17"/>
      <c r="N162" s="17"/>
      <c r="O162" s="18"/>
      <c r="P162" s="18"/>
    </row>
    <row r="163" spans="1:16" ht="12.75" customHeight="1" thickBot="1" x14ac:dyDescent="0.25">
      <c r="A163" s="2">
        <f t="shared" si="12"/>
        <v>0</v>
      </c>
      <c r="B163" s="1" t="str">
        <f t="shared" si="13"/>
        <v>I</v>
      </c>
      <c r="C163" s="2" t="e">
        <f t="shared" si="14"/>
        <v>#VALUE!</v>
      </c>
      <c r="D163" s="3" t="str">
        <f t="shared" si="15"/>
        <v>vis</v>
      </c>
      <c r="E163" s="15" t="s">
        <v>48</v>
      </c>
      <c r="F163" s="1" t="s">
        <v>47</v>
      </c>
      <c r="G163" s="3" t="e">
        <f t="shared" si="16"/>
        <v>#VALUE!</v>
      </c>
      <c r="H163" s="2">
        <f t="shared" si="17"/>
        <v>0</v>
      </c>
      <c r="I163" s="16"/>
      <c r="J163" s="17"/>
      <c r="K163" s="16"/>
      <c r="L163" s="16"/>
      <c r="M163" s="17"/>
      <c r="N163" s="17"/>
      <c r="O163" s="18"/>
      <c r="P163" s="18"/>
    </row>
    <row r="164" spans="1:16" ht="12.75" customHeight="1" thickBot="1" x14ac:dyDescent="0.25">
      <c r="A164" s="2">
        <f t="shared" si="12"/>
        <v>0</v>
      </c>
      <c r="B164" s="1" t="str">
        <f t="shared" si="13"/>
        <v>I</v>
      </c>
      <c r="C164" s="2" t="e">
        <f t="shared" si="14"/>
        <v>#VALUE!</v>
      </c>
      <c r="D164" s="3" t="str">
        <f t="shared" si="15"/>
        <v>vis</v>
      </c>
      <c r="E164" s="15" t="s">
        <v>48</v>
      </c>
      <c r="F164" s="1" t="s">
        <v>47</v>
      </c>
      <c r="G164" s="3" t="e">
        <f t="shared" si="16"/>
        <v>#VALUE!</v>
      </c>
      <c r="H164" s="2">
        <f t="shared" si="17"/>
        <v>0</v>
      </c>
      <c r="I164" s="16"/>
      <c r="J164" s="17"/>
      <c r="K164" s="16"/>
      <c r="L164" s="16"/>
      <c r="M164" s="17"/>
      <c r="N164" s="17"/>
      <c r="O164" s="18"/>
      <c r="P164" s="18"/>
    </row>
    <row r="165" spans="1:16" ht="12.75" customHeight="1" thickBot="1" x14ac:dyDescent="0.25">
      <c r="A165" s="2">
        <f t="shared" si="12"/>
        <v>0</v>
      </c>
      <c r="B165" s="1" t="str">
        <f t="shared" si="13"/>
        <v>I</v>
      </c>
      <c r="C165" s="2" t="e">
        <f t="shared" si="14"/>
        <v>#VALUE!</v>
      </c>
      <c r="D165" s="3" t="str">
        <f t="shared" si="15"/>
        <v>vis</v>
      </c>
      <c r="E165" s="15" t="s">
        <v>48</v>
      </c>
      <c r="F165" s="1" t="s">
        <v>47</v>
      </c>
      <c r="G165" s="3" t="e">
        <f t="shared" si="16"/>
        <v>#VALUE!</v>
      </c>
      <c r="H165" s="2">
        <f t="shared" si="17"/>
        <v>0</v>
      </c>
      <c r="I165" s="16"/>
      <c r="J165" s="17"/>
      <c r="K165" s="16"/>
      <c r="L165" s="16"/>
      <c r="M165" s="17"/>
      <c r="N165" s="17"/>
      <c r="O165" s="18"/>
      <c r="P165" s="18"/>
    </row>
    <row r="166" spans="1:16" ht="12.75" customHeight="1" thickBot="1" x14ac:dyDescent="0.25">
      <c r="A166" s="2">
        <f t="shared" si="12"/>
        <v>0</v>
      </c>
      <c r="B166" s="1" t="str">
        <f t="shared" si="13"/>
        <v>I</v>
      </c>
      <c r="C166" s="2" t="e">
        <f t="shared" si="14"/>
        <v>#VALUE!</v>
      </c>
      <c r="D166" s="3" t="str">
        <f t="shared" si="15"/>
        <v>vis</v>
      </c>
      <c r="E166" s="15" t="s">
        <v>48</v>
      </c>
      <c r="F166" s="1" t="s">
        <v>47</v>
      </c>
      <c r="G166" s="3" t="e">
        <f t="shared" si="16"/>
        <v>#VALUE!</v>
      </c>
      <c r="H166" s="2">
        <f t="shared" si="17"/>
        <v>0</v>
      </c>
      <c r="I166" s="16"/>
      <c r="J166" s="17"/>
      <c r="K166" s="16"/>
      <c r="L166" s="16"/>
      <c r="M166" s="17"/>
      <c r="N166" s="17"/>
      <c r="O166" s="18"/>
      <c r="P166" s="18"/>
    </row>
    <row r="167" spans="1:16" ht="12.75" customHeight="1" thickBot="1" x14ac:dyDescent="0.25">
      <c r="A167" s="2">
        <f t="shared" si="12"/>
        <v>0</v>
      </c>
      <c r="B167" s="1" t="str">
        <f t="shared" si="13"/>
        <v>I</v>
      </c>
      <c r="C167" s="2" t="e">
        <f t="shared" si="14"/>
        <v>#VALUE!</v>
      </c>
      <c r="D167" s="3" t="str">
        <f t="shared" si="15"/>
        <v>vis</v>
      </c>
      <c r="E167" s="15" t="s">
        <v>48</v>
      </c>
      <c r="F167" s="1" t="s">
        <v>47</v>
      </c>
      <c r="G167" s="3" t="e">
        <f t="shared" si="16"/>
        <v>#VALUE!</v>
      </c>
      <c r="H167" s="2">
        <f t="shared" si="17"/>
        <v>0</v>
      </c>
      <c r="I167" s="16"/>
      <c r="J167" s="17"/>
      <c r="K167" s="16"/>
      <c r="L167" s="16"/>
      <c r="M167" s="17"/>
      <c r="N167" s="17"/>
      <c r="O167" s="18"/>
      <c r="P167" s="18"/>
    </row>
    <row r="168" spans="1:16" ht="12.75" customHeight="1" thickBot="1" x14ac:dyDescent="0.25">
      <c r="A168" s="2">
        <f t="shared" si="12"/>
        <v>0</v>
      </c>
      <c r="B168" s="1" t="str">
        <f t="shared" si="13"/>
        <v>I</v>
      </c>
      <c r="C168" s="2" t="e">
        <f t="shared" si="14"/>
        <v>#VALUE!</v>
      </c>
      <c r="D168" s="3" t="str">
        <f t="shared" si="15"/>
        <v>vis</v>
      </c>
      <c r="E168" s="15" t="s">
        <v>48</v>
      </c>
      <c r="F168" s="1" t="s">
        <v>47</v>
      </c>
      <c r="G168" s="3" t="e">
        <f t="shared" si="16"/>
        <v>#VALUE!</v>
      </c>
      <c r="H168" s="2">
        <f t="shared" si="17"/>
        <v>0</v>
      </c>
      <c r="I168" s="16"/>
      <c r="J168" s="17"/>
      <c r="K168" s="16"/>
      <c r="L168" s="16"/>
      <c r="M168" s="17"/>
      <c r="N168" s="17"/>
      <c r="O168" s="18"/>
      <c r="P168" s="18"/>
    </row>
    <row r="169" spans="1:16" ht="12.75" customHeight="1" thickBot="1" x14ac:dyDescent="0.25">
      <c r="A169" s="2">
        <f t="shared" si="12"/>
        <v>0</v>
      </c>
      <c r="B169" s="1" t="str">
        <f t="shared" si="13"/>
        <v>I</v>
      </c>
      <c r="C169" s="2" t="e">
        <f t="shared" si="14"/>
        <v>#VALUE!</v>
      </c>
      <c r="D169" s="3" t="str">
        <f t="shared" si="15"/>
        <v>vis</v>
      </c>
      <c r="E169" s="15" t="s">
        <v>48</v>
      </c>
      <c r="F169" s="1" t="s">
        <v>47</v>
      </c>
      <c r="G169" s="3" t="e">
        <f t="shared" si="16"/>
        <v>#VALUE!</v>
      </c>
      <c r="H169" s="2">
        <f t="shared" si="17"/>
        <v>0</v>
      </c>
      <c r="I169" s="16"/>
      <c r="J169" s="17"/>
      <c r="K169" s="16"/>
      <c r="L169" s="16"/>
      <c r="M169" s="17"/>
      <c r="N169" s="17"/>
      <c r="O169" s="18"/>
      <c r="P169" s="18"/>
    </row>
    <row r="170" spans="1:16" ht="12.75" customHeight="1" thickBot="1" x14ac:dyDescent="0.25">
      <c r="A170" s="2">
        <f t="shared" si="12"/>
        <v>0</v>
      </c>
      <c r="B170" s="1" t="str">
        <f t="shared" si="13"/>
        <v>I</v>
      </c>
      <c r="C170" s="2" t="e">
        <f t="shared" si="14"/>
        <v>#VALUE!</v>
      </c>
      <c r="D170" s="3" t="str">
        <f t="shared" si="15"/>
        <v>vis</v>
      </c>
      <c r="E170" s="15" t="s">
        <v>48</v>
      </c>
      <c r="F170" s="1" t="s">
        <v>47</v>
      </c>
      <c r="G170" s="3" t="e">
        <f t="shared" si="16"/>
        <v>#VALUE!</v>
      </c>
      <c r="H170" s="2">
        <f t="shared" si="17"/>
        <v>0</v>
      </c>
      <c r="I170" s="16"/>
      <c r="J170" s="17"/>
      <c r="K170" s="16"/>
      <c r="L170" s="16"/>
      <c r="M170" s="17"/>
      <c r="N170" s="17"/>
      <c r="O170" s="18"/>
      <c r="P170" s="18"/>
    </row>
    <row r="171" spans="1:16" ht="12.75" customHeight="1" thickBot="1" x14ac:dyDescent="0.25">
      <c r="A171" s="2">
        <f t="shared" si="12"/>
        <v>0</v>
      </c>
      <c r="B171" s="1" t="str">
        <f t="shared" si="13"/>
        <v>I</v>
      </c>
      <c r="C171" s="2" t="e">
        <f t="shared" si="14"/>
        <v>#VALUE!</v>
      </c>
      <c r="D171" s="3" t="str">
        <f t="shared" si="15"/>
        <v>vis</v>
      </c>
      <c r="E171" s="15" t="s">
        <v>48</v>
      </c>
      <c r="F171" s="1" t="s">
        <v>47</v>
      </c>
      <c r="G171" s="3" t="e">
        <f t="shared" si="16"/>
        <v>#VALUE!</v>
      </c>
      <c r="H171" s="2">
        <f t="shared" si="17"/>
        <v>0</v>
      </c>
      <c r="I171" s="16"/>
      <c r="J171" s="17"/>
      <c r="K171" s="16"/>
      <c r="L171" s="16"/>
      <c r="M171" s="17"/>
      <c r="N171" s="17"/>
      <c r="O171" s="18"/>
      <c r="P171" s="19"/>
    </row>
    <row r="172" spans="1:16" ht="12.75" customHeight="1" thickBot="1" x14ac:dyDescent="0.25">
      <c r="A172" s="2">
        <f t="shared" si="12"/>
        <v>0</v>
      </c>
      <c r="B172" s="1" t="str">
        <f t="shared" si="13"/>
        <v>I</v>
      </c>
      <c r="C172" s="2" t="e">
        <f t="shared" si="14"/>
        <v>#VALUE!</v>
      </c>
      <c r="D172" s="3" t="str">
        <f t="shared" si="15"/>
        <v>vis</v>
      </c>
      <c r="E172" s="15" t="s">
        <v>48</v>
      </c>
      <c r="F172" s="1" t="s">
        <v>47</v>
      </c>
      <c r="G172" s="3" t="e">
        <f t="shared" si="16"/>
        <v>#VALUE!</v>
      </c>
      <c r="H172" s="2">
        <f t="shared" si="17"/>
        <v>0</v>
      </c>
      <c r="I172" s="16"/>
      <c r="J172" s="17"/>
      <c r="K172" s="16"/>
      <c r="L172" s="16"/>
      <c r="M172" s="17"/>
      <c r="N172" s="17"/>
      <c r="O172" s="18"/>
      <c r="P172" s="18"/>
    </row>
    <row r="173" spans="1:16" ht="12.75" customHeight="1" thickBot="1" x14ac:dyDescent="0.25">
      <c r="A173" s="2">
        <f t="shared" si="12"/>
        <v>0</v>
      </c>
      <c r="B173" s="1" t="str">
        <f t="shared" si="13"/>
        <v>I</v>
      </c>
      <c r="C173" s="2" t="e">
        <f t="shared" si="14"/>
        <v>#VALUE!</v>
      </c>
      <c r="D173" s="3" t="str">
        <f t="shared" si="15"/>
        <v>vis</v>
      </c>
      <c r="E173" s="15" t="s">
        <v>48</v>
      </c>
      <c r="F173" s="1" t="s">
        <v>47</v>
      </c>
      <c r="G173" s="3" t="e">
        <f t="shared" si="16"/>
        <v>#VALUE!</v>
      </c>
      <c r="H173" s="2">
        <f t="shared" si="17"/>
        <v>0</v>
      </c>
      <c r="I173" s="16"/>
      <c r="J173" s="17"/>
      <c r="K173" s="16"/>
      <c r="L173" s="16"/>
      <c r="M173" s="17"/>
      <c r="N173" s="17"/>
      <c r="O173" s="18"/>
      <c r="P173" s="19"/>
    </row>
    <row r="174" spans="1:16" ht="12.75" customHeight="1" thickBot="1" x14ac:dyDescent="0.25">
      <c r="A174" s="2">
        <f t="shared" si="12"/>
        <v>0</v>
      </c>
      <c r="B174" s="1" t="str">
        <f t="shared" si="13"/>
        <v>I</v>
      </c>
      <c r="C174" s="2" t="e">
        <f t="shared" si="14"/>
        <v>#VALUE!</v>
      </c>
      <c r="D174" s="3" t="str">
        <f t="shared" si="15"/>
        <v>vis</v>
      </c>
      <c r="E174" s="15" t="s">
        <v>48</v>
      </c>
      <c r="F174" s="1" t="s">
        <v>47</v>
      </c>
      <c r="G174" s="3" t="e">
        <f t="shared" si="16"/>
        <v>#VALUE!</v>
      </c>
      <c r="H174" s="2">
        <f t="shared" si="17"/>
        <v>0</v>
      </c>
      <c r="I174" s="16"/>
      <c r="J174" s="17"/>
      <c r="K174" s="16"/>
      <c r="L174" s="16"/>
      <c r="M174" s="17"/>
      <c r="N174" s="17"/>
      <c r="O174" s="18"/>
      <c r="P174" s="18"/>
    </row>
    <row r="175" spans="1:16" ht="12.75" customHeight="1" thickBot="1" x14ac:dyDescent="0.25">
      <c r="A175" s="2">
        <f t="shared" si="12"/>
        <v>0</v>
      </c>
      <c r="B175" s="1" t="str">
        <f t="shared" si="13"/>
        <v>I</v>
      </c>
      <c r="C175" s="2" t="e">
        <f t="shared" si="14"/>
        <v>#VALUE!</v>
      </c>
      <c r="D175" s="3" t="str">
        <f t="shared" si="15"/>
        <v>vis</v>
      </c>
      <c r="E175" s="15" t="s">
        <v>48</v>
      </c>
      <c r="F175" s="1" t="s">
        <v>47</v>
      </c>
      <c r="G175" s="3" t="e">
        <f t="shared" si="16"/>
        <v>#VALUE!</v>
      </c>
      <c r="H175" s="2">
        <f t="shared" si="17"/>
        <v>0</v>
      </c>
      <c r="I175" s="16"/>
      <c r="J175" s="17"/>
      <c r="K175" s="16"/>
      <c r="L175" s="16"/>
      <c r="M175" s="17"/>
      <c r="N175" s="17"/>
      <c r="O175" s="18"/>
      <c r="P175" s="19"/>
    </row>
    <row r="176" spans="1:16" ht="12.75" customHeight="1" thickBot="1" x14ac:dyDescent="0.25">
      <c r="A176" s="2">
        <f t="shared" si="12"/>
        <v>0</v>
      </c>
      <c r="B176" s="1" t="str">
        <f t="shared" si="13"/>
        <v>I</v>
      </c>
      <c r="C176" s="2" t="e">
        <f t="shared" si="14"/>
        <v>#VALUE!</v>
      </c>
      <c r="D176" s="3" t="str">
        <f t="shared" si="15"/>
        <v>vis</v>
      </c>
      <c r="E176" s="15" t="s">
        <v>48</v>
      </c>
      <c r="F176" s="1" t="s">
        <v>47</v>
      </c>
      <c r="G176" s="3" t="e">
        <f t="shared" si="16"/>
        <v>#VALUE!</v>
      </c>
      <c r="H176" s="2">
        <f t="shared" si="17"/>
        <v>0</v>
      </c>
      <c r="I176" s="16"/>
      <c r="J176" s="17"/>
      <c r="K176" s="16"/>
      <c r="L176" s="16"/>
      <c r="M176" s="17"/>
      <c r="N176" s="17"/>
      <c r="O176" s="18"/>
      <c r="P176" s="19"/>
    </row>
    <row r="177" spans="1:16" ht="12.75" customHeight="1" thickBot="1" x14ac:dyDescent="0.25">
      <c r="A177" s="2">
        <f t="shared" si="12"/>
        <v>0</v>
      </c>
      <c r="B177" s="1" t="str">
        <f t="shared" si="13"/>
        <v>I</v>
      </c>
      <c r="C177" s="2" t="e">
        <f t="shared" si="14"/>
        <v>#VALUE!</v>
      </c>
      <c r="D177" s="3" t="str">
        <f t="shared" si="15"/>
        <v>vis</v>
      </c>
      <c r="E177" s="15" t="s">
        <v>48</v>
      </c>
      <c r="F177" s="1" t="s">
        <v>47</v>
      </c>
      <c r="G177" s="3" t="e">
        <f t="shared" si="16"/>
        <v>#VALUE!</v>
      </c>
      <c r="H177" s="2">
        <f t="shared" si="17"/>
        <v>0</v>
      </c>
      <c r="I177" s="16"/>
      <c r="J177" s="17"/>
      <c r="K177" s="16"/>
      <c r="L177" s="16"/>
      <c r="M177" s="17"/>
      <c r="N177" s="17"/>
      <c r="O177" s="18"/>
      <c r="P177" s="19"/>
    </row>
    <row r="178" spans="1:16" ht="12.75" customHeight="1" thickBot="1" x14ac:dyDescent="0.25">
      <c r="A178" s="2">
        <f t="shared" si="12"/>
        <v>0</v>
      </c>
      <c r="B178" s="1" t="str">
        <f t="shared" si="13"/>
        <v>I</v>
      </c>
      <c r="C178" s="2" t="e">
        <f t="shared" si="14"/>
        <v>#VALUE!</v>
      </c>
      <c r="D178" s="3" t="str">
        <f t="shared" si="15"/>
        <v>vis</v>
      </c>
      <c r="E178" s="15" t="s">
        <v>48</v>
      </c>
      <c r="F178" s="1" t="s">
        <v>47</v>
      </c>
      <c r="G178" s="3" t="e">
        <f t="shared" si="16"/>
        <v>#VALUE!</v>
      </c>
      <c r="H178" s="2">
        <f t="shared" si="17"/>
        <v>0</v>
      </c>
      <c r="I178" s="16"/>
      <c r="J178" s="17"/>
      <c r="K178" s="16"/>
      <c r="L178" s="16"/>
      <c r="M178" s="17"/>
      <c r="N178" s="17"/>
      <c r="O178" s="18"/>
      <c r="P178" s="19"/>
    </row>
    <row r="179" spans="1:16" ht="12.75" customHeight="1" thickBot="1" x14ac:dyDescent="0.25">
      <c r="A179" s="2">
        <f t="shared" si="12"/>
        <v>0</v>
      </c>
      <c r="B179" s="1" t="str">
        <f t="shared" si="13"/>
        <v>I</v>
      </c>
      <c r="C179" s="2" t="e">
        <f t="shared" si="14"/>
        <v>#VALUE!</v>
      </c>
      <c r="D179" s="3" t="str">
        <f t="shared" si="15"/>
        <v>vis</v>
      </c>
      <c r="E179" s="15" t="s">
        <v>48</v>
      </c>
      <c r="F179" s="1" t="s">
        <v>47</v>
      </c>
      <c r="G179" s="3" t="e">
        <f t="shared" si="16"/>
        <v>#VALUE!</v>
      </c>
      <c r="H179" s="2">
        <f t="shared" si="17"/>
        <v>0</v>
      </c>
      <c r="I179" s="16"/>
      <c r="J179" s="17"/>
      <c r="K179" s="16"/>
      <c r="L179" s="16"/>
      <c r="M179" s="17"/>
      <c r="N179" s="17"/>
      <c r="O179" s="18"/>
      <c r="P179" s="19"/>
    </row>
    <row r="180" spans="1:16" ht="12.75" customHeight="1" thickBot="1" x14ac:dyDescent="0.25">
      <c r="A180" s="2">
        <f t="shared" si="12"/>
        <v>0</v>
      </c>
      <c r="B180" s="1" t="str">
        <f t="shared" si="13"/>
        <v>I</v>
      </c>
      <c r="C180" s="2" t="e">
        <f t="shared" si="14"/>
        <v>#VALUE!</v>
      </c>
      <c r="D180" s="3" t="str">
        <f t="shared" si="15"/>
        <v>vis</v>
      </c>
      <c r="E180" s="15" t="s">
        <v>48</v>
      </c>
      <c r="F180" s="1" t="s">
        <v>47</v>
      </c>
      <c r="G180" s="3" t="e">
        <f t="shared" si="16"/>
        <v>#VALUE!</v>
      </c>
      <c r="H180" s="2">
        <f t="shared" si="17"/>
        <v>0</v>
      </c>
      <c r="I180" s="16"/>
      <c r="J180" s="17"/>
      <c r="K180" s="16"/>
      <c r="L180" s="16"/>
      <c r="M180" s="17"/>
      <c r="N180" s="17"/>
      <c r="O180" s="18"/>
      <c r="P180" s="19"/>
    </row>
    <row r="181" spans="1:16" ht="12.75" customHeight="1" thickBot="1" x14ac:dyDescent="0.25">
      <c r="A181" s="2">
        <f t="shared" si="12"/>
        <v>0</v>
      </c>
      <c r="B181" s="1" t="str">
        <f t="shared" si="13"/>
        <v>I</v>
      </c>
      <c r="C181" s="2" t="e">
        <f t="shared" si="14"/>
        <v>#VALUE!</v>
      </c>
      <c r="D181" s="3" t="str">
        <f t="shared" si="15"/>
        <v>vis</v>
      </c>
      <c r="E181" s="15" t="s">
        <v>48</v>
      </c>
      <c r="F181" s="1" t="s">
        <v>47</v>
      </c>
      <c r="G181" s="3" t="e">
        <f t="shared" si="16"/>
        <v>#VALUE!</v>
      </c>
      <c r="H181" s="2">
        <f t="shared" si="17"/>
        <v>0</v>
      </c>
      <c r="I181" s="16"/>
      <c r="J181" s="17"/>
      <c r="K181" s="16"/>
      <c r="L181" s="16"/>
      <c r="M181" s="17"/>
      <c r="N181" s="17"/>
      <c r="O181" s="18"/>
      <c r="P181" s="18"/>
    </row>
    <row r="182" spans="1:16" ht="12.75" customHeight="1" thickBot="1" x14ac:dyDescent="0.25">
      <c r="A182" s="2">
        <f t="shared" si="12"/>
        <v>0</v>
      </c>
      <c r="B182" s="1" t="str">
        <f t="shared" si="13"/>
        <v>I</v>
      </c>
      <c r="C182" s="2" t="e">
        <f t="shared" si="14"/>
        <v>#VALUE!</v>
      </c>
      <c r="D182" s="3" t="str">
        <f t="shared" si="15"/>
        <v>vis</v>
      </c>
      <c r="E182" s="15" t="s">
        <v>48</v>
      </c>
      <c r="F182" s="1" t="s">
        <v>47</v>
      </c>
      <c r="G182" s="3" t="e">
        <f t="shared" si="16"/>
        <v>#VALUE!</v>
      </c>
      <c r="H182" s="2">
        <f t="shared" si="17"/>
        <v>0</v>
      </c>
      <c r="I182" s="16"/>
      <c r="J182" s="17"/>
      <c r="K182" s="16"/>
      <c r="L182" s="16"/>
      <c r="M182" s="17"/>
      <c r="N182" s="17"/>
      <c r="O182" s="18"/>
      <c r="P182" s="19"/>
    </row>
    <row r="183" spans="1:16" ht="12.75" customHeight="1" thickBot="1" x14ac:dyDescent="0.25">
      <c r="A183" s="2">
        <f t="shared" si="12"/>
        <v>0</v>
      </c>
      <c r="B183" s="1" t="str">
        <f t="shared" si="13"/>
        <v>I</v>
      </c>
      <c r="C183" s="2" t="e">
        <f t="shared" si="14"/>
        <v>#VALUE!</v>
      </c>
      <c r="D183" s="3" t="str">
        <f t="shared" si="15"/>
        <v>vis</v>
      </c>
      <c r="E183" s="15" t="s">
        <v>48</v>
      </c>
      <c r="F183" s="1" t="s">
        <v>47</v>
      </c>
      <c r="G183" s="3" t="e">
        <f t="shared" si="16"/>
        <v>#VALUE!</v>
      </c>
      <c r="H183" s="2">
        <f t="shared" si="17"/>
        <v>0</v>
      </c>
      <c r="I183" s="16"/>
      <c r="J183" s="17"/>
      <c r="K183" s="16"/>
      <c r="L183" s="16"/>
      <c r="M183" s="17"/>
      <c r="N183" s="17"/>
      <c r="O183" s="18"/>
      <c r="P183" s="18"/>
    </row>
    <row r="184" spans="1:16" ht="12.75" customHeight="1" thickBot="1" x14ac:dyDescent="0.25">
      <c r="A184" s="2">
        <f t="shared" si="12"/>
        <v>0</v>
      </c>
      <c r="B184" s="1" t="str">
        <f t="shared" si="13"/>
        <v>I</v>
      </c>
      <c r="C184" s="2" t="e">
        <f t="shared" si="14"/>
        <v>#VALUE!</v>
      </c>
      <c r="D184" s="3" t="str">
        <f t="shared" si="15"/>
        <v>vis</v>
      </c>
      <c r="E184" s="15" t="s">
        <v>48</v>
      </c>
      <c r="F184" s="1" t="s">
        <v>47</v>
      </c>
      <c r="G184" s="3" t="e">
        <f t="shared" si="16"/>
        <v>#VALUE!</v>
      </c>
      <c r="H184" s="2">
        <f t="shared" si="17"/>
        <v>0</v>
      </c>
      <c r="I184" s="16"/>
      <c r="J184" s="17"/>
      <c r="K184" s="16"/>
      <c r="L184" s="16"/>
      <c r="M184" s="17"/>
      <c r="N184" s="17"/>
      <c r="O184" s="18"/>
      <c r="P184" s="18"/>
    </row>
    <row r="185" spans="1:16" ht="12.75" customHeight="1" thickBot="1" x14ac:dyDescent="0.25">
      <c r="A185" s="2">
        <f t="shared" si="12"/>
        <v>0</v>
      </c>
      <c r="B185" s="1" t="str">
        <f t="shared" si="13"/>
        <v>I</v>
      </c>
      <c r="C185" s="2" t="e">
        <f t="shared" si="14"/>
        <v>#VALUE!</v>
      </c>
      <c r="D185" s="3" t="str">
        <f t="shared" si="15"/>
        <v>vis</v>
      </c>
      <c r="E185" s="15" t="s">
        <v>48</v>
      </c>
      <c r="F185" s="1" t="s">
        <v>47</v>
      </c>
      <c r="G185" s="3" t="e">
        <f t="shared" si="16"/>
        <v>#VALUE!</v>
      </c>
      <c r="H185" s="2">
        <f t="shared" si="17"/>
        <v>0</v>
      </c>
      <c r="I185" s="16"/>
      <c r="J185" s="17"/>
      <c r="K185" s="16"/>
      <c r="L185" s="16"/>
      <c r="M185" s="17"/>
      <c r="N185" s="17"/>
      <c r="O185" s="18"/>
      <c r="P185" s="18"/>
    </row>
    <row r="186" spans="1:16" ht="12.75" customHeight="1" thickBot="1" x14ac:dyDescent="0.25">
      <c r="A186" s="2">
        <f t="shared" si="12"/>
        <v>0</v>
      </c>
      <c r="B186" s="1" t="str">
        <f t="shared" si="13"/>
        <v>I</v>
      </c>
      <c r="C186" s="2" t="e">
        <f t="shared" si="14"/>
        <v>#VALUE!</v>
      </c>
      <c r="D186" s="3" t="str">
        <f t="shared" si="15"/>
        <v>vis</v>
      </c>
      <c r="E186" s="15" t="s">
        <v>48</v>
      </c>
      <c r="F186" s="1" t="s">
        <v>47</v>
      </c>
      <c r="G186" s="3" t="e">
        <f t="shared" si="16"/>
        <v>#VALUE!</v>
      </c>
      <c r="H186" s="2">
        <f t="shared" si="17"/>
        <v>0</v>
      </c>
      <c r="I186" s="16"/>
      <c r="J186" s="17"/>
      <c r="K186" s="16"/>
      <c r="L186" s="16"/>
      <c r="M186" s="17"/>
      <c r="N186" s="17"/>
      <c r="O186" s="18"/>
      <c r="P186" s="18"/>
    </row>
    <row r="187" spans="1:16" ht="12.75" customHeight="1" thickBot="1" x14ac:dyDescent="0.25">
      <c r="A187" s="2">
        <f t="shared" si="12"/>
        <v>0</v>
      </c>
      <c r="B187" s="1" t="str">
        <f t="shared" si="13"/>
        <v>I</v>
      </c>
      <c r="C187" s="2" t="e">
        <f t="shared" si="14"/>
        <v>#VALUE!</v>
      </c>
      <c r="D187" s="3" t="str">
        <f t="shared" si="15"/>
        <v>vis</v>
      </c>
      <c r="E187" s="15" t="s">
        <v>48</v>
      </c>
      <c r="F187" s="1" t="s">
        <v>47</v>
      </c>
      <c r="G187" s="3" t="e">
        <f t="shared" si="16"/>
        <v>#VALUE!</v>
      </c>
      <c r="H187" s="2">
        <f t="shared" si="17"/>
        <v>0</v>
      </c>
      <c r="I187" s="16"/>
      <c r="J187" s="17"/>
      <c r="K187" s="16"/>
      <c r="L187" s="16"/>
      <c r="M187" s="17"/>
      <c r="N187" s="17"/>
      <c r="O187" s="18"/>
      <c r="P187" s="19"/>
    </row>
    <row r="188" spans="1:16" ht="12.75" customHeight="1" thickBot="1" x14ac:dyDescent="0.25">
      <c r="A188" s="2">
        <f t="shared" si="12"/>
        <v>0</v>
      </c>
      <c r="B188" s="1" t="str">
        <f t="shared" si="13"/>
        <v>I</v>
      </c>
      <c r="C188" s="2" t="e">
        <f t="shared" si="14"/>
        <v>#VALUE!</v>
      </c>
      <c r="D188" s="3" t="str">
        <f t="shared" si="15"/>
        <v>vis</v>
      </c>
      <c r="E188" s="15" t="s">
        <v>48</v>
      </c>
      <c r="F188" s="1" t="s">
        <v>47</v>
      </c>
      <c r="G188" s="3" t="e">
        <f t="shared" si="16"/>
        <v>#VALUE!</v>
      </c>
      <c r="H188" s="2">
        <f t="shared" si="17"/>
        <v>0</v>
      </c>
      <c r="I188" s="16"/>
      <c r="J188" s="17"/>
      <c r="K188" s="16"/>
      <c r="L188" s="16"/>
      <c r="M188" s="17"/>
      <c r="N188" s="17"/>
      <c r="O188" s="18"/>
      <c r="P188" s="19"/>
    </row>
    <row r="189" spans="1:16" x14ac:dyDescent="0.2">
      <c r="B189" s="1"/>
      <c r="E189" s="15"/>
      <c r="F189" s="1"/>
    </row>
    <row r="190" spans="1:16" x14ac:dyDescent="0.2">
      <c r="B190" s="1"/>
      <c r="E190" s="15"/>
      <c r="F190" s="1"/>
    </row>
    <row r="191" spans="1:16" x14ac:dyDescent="0.2">
      <c r="B191" s="1"/>
      <c r="E191" s="15"/>
      <c r="F191" s="1"/>
    </row>
    <row r="192" spans="1:16" x14ac:dyDescent="0.2">
      <c r="B192" s="1"/>
      <c r="E192" s="15"/>
      <c r="F192" s="1"/>
    </row>
    <row r="193" spans="2:6" x14ac:dyDescent="0.2">
      <c r="B193" s="1"/>
      <c r="E193" s="15"/>
      <c r="F193" s="1"/>
    </row>
    <row r="194" spans="2:6" x14ac:dyDescent="0.2">
      <c r="B194" s="1"/>
      <c r="E194" s="15"/>
      <c r="F194" s="1"/>
    </row>
    <row r="195" spans="2:6" x14ac:dyDescent="0.2">
      <c r="B195" s="1"/>
      <c r="E195" s="15"/>
      <c r="F195" s="1"/>
    </row>
    <row r="196" spans="2:6" x14ac:dyDescent="0.2">
      <c r="B196" s="1"/>
      <c r="E196" s="15"/>
      <c r="F196" s="1"/>
    </row>
    <row r="197" spans="2:6" x14ac:dyDescent="0.2">
      <c r="B197" s="1"/>
      <c r="E197" s="15"/>
      <c r="F197" s="1"/>
    </row>
    <row r="198" spans="2:6" x14ac:dyDescent="0.2">
      <c r="B198" s="1"/>
      <c r="E198" s="15"/>
      <c r="F198" s="1"/>
    </row>
    <row r="199" spans="2:6" x14ac:dyDescent="0.2">
      <c r="B199" s="1"/>
      <c r="E199" s="15"/>
      <c r="F199" s="1"/>
    </row>
    <row r="200" spans="2:6" x14ac:dyDescent="0.2">
      <c r="B200" s="1"/>
      <c r="E200" s="15"/>
      <c r="F200" s="1"/>
    </row>
    <row r="201" spans="2:6" x14ac:dyDescent="0.2">
      <c r="B201" s="1"/>
      <c r="E201" s="15"/>
      <c r="F201" s="1"/>
    </row>
    <row r="202" spans="2:6" x14ac:dyDescent="0.2">
      <c r="B202" s="1"/>
      <c r="E202" s="15"/>
      <c r="F202" s="1"/>
    </row>
    <row r="203" spans="2:6" x14ac:dyDescent="0.2">
      <c r="B203" s="1"/>
      <c r="E203" s="15"/>
      <c r="F203" s="1"/>
    </row>
    <row r="204" spans="2:6" x14ac:dyDescent="0.2">
      <c r="B204" s="1"/>
      <c r="E204" s="15"/>
      <c r="F204" s="1"/>
    </row>
    <row r="205" spans="2:6" x14ac:dyDescent="0.2">
      <c r="B205" s="1"/>
      <c r="E205" s="15"/>
      <c r="F205" s="1"/>
    </row>
    <row r="206" spans="2:6" x14ac:dyDescent="0.2">
      <c r="B206" s="1"/>
      <c r="E206" s="15"/>
      <c r="F206" s="1"/>
    </row>
    <row r="207" spans="2:6" x14ac:dyDescent="0.2">
      <c r="B207" s="1"/>
      <c r="E207" s="15"/>
      <c r="F207" s="1"/>
    </row>
    <row r="208" spans="2:6" x14ac:dyDescent="0.2">
      <c r="B208" s="1"/>
      <c r="E208" s="15"/>
      <c r="F208" s="1"/>
    </row>
    <row r="209" spans="2:6" x14ac:dyDescent="0.2">
      <c r="B209" s="1"/>
      <c r="E209" s="15"/>
      <c r="F209" s="1"/>
    </row>
    <row r="210" spans="2:6" x14ac:dyDescent="0.2">
      <c r="B210" s="1"/>
      <c r="E210" s="15"/>
      <c r="F210" s="1"/>
    </row>
    <row r="211" spans="2:6" x14ac:dyDescent="0.2">
      <c r="B211" s="1"/>
      <c r="E211" s="15"/>
      <c r="F211" s="1"/>
    </row>
    <row r="212" spans="2:6" x14ac:dyDescent="0.2">
      <c r="B212" s="1"/>
      <c r="E212" s="15"/>
      <c r="F212" s="1"/>
    </row>
    <row r="213" spans="2:6" x14ac:dyDescent="0.2">
      <c r="B213" s="1"/>
      <c r="E213" s="15"/>
      <c r="F213" s="1"/>
    </row>
    <row r="214" spans="2:6" x14ac:dyDescent="0.2">
      <c r="B214" s="1"/>
      <c r="E214" s="15"/>
      <c r="F214" s="1"/>
    </row>
    <row r="215" spans="2:6" x14ac:dyDescent="0.2">
      <c r="B215" s="1"/>
      <c r="E215" s="15"/>
      <c r="F215" s="1"/>
    </row>
    <row r="216" spans="2:6" x14ac:dyDescent="0.2">
      <c r="B216" s="1"/>
      <c r="E216" s="15"/>
      <c r="F216" s="1"/>
    </row>
    <row r="217" spans="2:6" x14ac:dyDescent="0.2">
      <c r="B217" s="1"/>
      <c r="E217" s="15"/>
      <c r="F217" s="1"/>
    </row>
    <row r="218" spans="2:6" x14ac:dyDescent="0.2">
      <c r="B218" s="1"/>
      <c r="E218" s="15"/>
      <c r="F218" s="1"/>
    </row>
    <row r="219" spans="2:6" x14ac:dyDescent="0.2">
      <c r="B219" s="1"/>
      <c r="E219" s="15"/>
      <c r="F219" s="1"/>
    </row>
    <row r="220" spans="2:6" x14ac:dyDescent="0.2">
      <c r="B220" s="1"/>
      <c r="E220" s="15"/>
      <c r="F220" s="1"/>
    </row>
    <row r="221" spans="2:6" x14ac:dyDescent="0.2">
      <c r="B221" s="1"/>
      <c r="E221" s="15"/>
      <c r="F221" s="1"/>
    </row>
    <row r="222" spans="2:6" x14ac:dyDescent="0.2">
      <c r="B222" s="1"/>
      <c r="E222" s="15"/>
      <c r="F222" s="1"/>
    </row>
    <row r="223" spans="2:6" x14ac:dyDescent="0.2">
      <c r="B223" s="1"/>
      <c r="E223" s="15"/>
      <c r="F223" s="1"/>
    </row>
    <row r="224" spans="2:6" x14ac:dyDescent="0.2">
      <c r="B224" s="1"/>
      <c r="E224" s="15"/>
      <c r="F224" s="1"/>
    </row>
    <row r="225" spans="2:6" x14ac:dyDescent="0.2">
      <c r="B225" s="1"/>
      <c r="E225" s="15"/>
      <c r="F225" s="1"/>
    </row>
    <row r="226" spans="2:6" x14ac:dyDescent="0.2">
      <c r="B226" s="1"/>
      <c r="E226" s="15"/>
      <c r="F226" s="1"/>
    </row>
    <row r="227" spans="2:6" x14ac:dyDescent="0.2">
      <c r="B227" s="1"/>
      <c r="E227" s="15"/>
      <c r="F227" s="1"/>
    </row>
    <row r="228" spans="2:6" x14ac:dyDescent="0.2">
      <c r="B228" s="1"/>
      <c r="E228" s="15"/>
      <c r="F228" s="1"/>
    </row>
    <row r="229" spans="2:6" x14ac:dyDescent="0.2">
      <c r="B229" s="1"/>
      <c r="E229" s="15"/>
      <c r="F229" s="1"/>
    </row>
    <row r="230" spans="2:6" x14ac:dyDescent="0.2">
      <c r="B230" s="1"/>
      <c r="E230" s="15"/>
      <c r="F230" s="1"/>
    </row>
    <row r="231" spans="2:6" x14ac:dyDescent="0.2">
      <c r="B231" s="1"/>
      <c r="E231" s="15"/>
      <c r="F231" s="1"/>
    </row>
    <row r="232" spans="2:6" x14ac:dyDescent="0.2">
      <c r="B232" s="1"/>
      <c r="E232" s="15"/>
      <c r="F232" s="1"/>
    </row>
    <row r="233" spans="2:6" x14ac:dyDescent="0.2">
      <c r="B233" s="1"/>
      <c r="E233" s="15"/>
      <c r="F233" s="1"/>
    </row>
    <row r="234" spans="2:6" x14ac:dyDescent="0.2">
      <c r="B234" s="1"/>
      <c r="E234" s="15"/>
      <c r="F234" s="1"/>
    </row>
    <row r="235" spans="2:6" x14ac:dyDescent="0.2">
      <c r="B235" s="1"/>
      <c r="E235" s="15"/>
      <c r="F235" s="1"/>
    </row>
    <row r="236" spans="2:6" x14ac:dyDescent="0.2">
      <c r="B236" s="1"/>
      <c r="E236" s="15"/>
      <c r="F236" s="1"/>
    </row>
    <row r="237" spans="2:6" x14ac:dyDescent="0.2">
      <c r="B237" s="1"/>
      <c r="E237" s="15"/>
      <c r="F237" s="1"/>
    </row>
    <row r="238" spans="2:6" x14ac:dyDescent="0.2">
      <c r="B238" s="1"/>
      <c r="E238" s="15"/>
      <c r="F238" s="1"/>
    </row>
    <row r="239" spans="2:6" x14ac:dyDescent="0.2">
      <c r="B239" s="1"/>
      <c r="E239" s="15"/>
      <c r="F239" s="1"/>
    </row>
    <row r="240" spans="2:6" x14ac:dyDescent="0.2">
      <c r="B240" s="1"/>
      <c r="E240" s="15"/>
      <c r="F240" s="1"/>
    </row>
    <row r="241" spans="2:6" x14ac:dyDescent="0.2">
      <c r="B241" s="1"/>
      <c r="E241" s="15"/>
      <c r="F241" s="1"/>
    </row>
    <row r="242" spans="2:6" x14ac:dyDescent="0.2">
      <c r="B242" s="1"/>
      <c r="E242" s="15"/>
      <c r="F242" s="1"/>
    </row>
    <row r="243" spans="2:6" x14ac:dyDescent="0.2">
      <c r="B243" s="1"/>
      <c r="E243" s="15"/>
      <c r="F243" s="1"/>
    </row>
    <row r="244" spans="2:6" x14ac:dyDescent="0.2">
      <c r="B244" s="1"/>
      <c r="E244" s="15"/>
      <c r="F244" s="1"/>
    </row>
    <row r="245" spans="2:6" x14ac:dyDescent="0.2">
      <c r="B245" s="1"/>
      <c r="E245" s="15"/>
      <c r="F245" s="1"/>
    </row>
    <row r="246" spans="2:6" x14ac:dyDescent="0.2">
      <c r="B246" s="1"/>
      <c r="E246" s="15"/>
      <c r="F246" s="1"/>
    </row>
    <row r="247" spans="2:6" x14ac:dyDescent="0.2">
      <c r="B247" s="1"/>
      <c r="E247" s="15"/>
      <c r="F247" s="1"/>
    </row>
    <row r="248" spans="2:6" x14ac:dyDescent="0.2">
      <c r="B248" s="1"/>
      <c r="E248" s="15"/>
      <c r="F248" s="1"/>
    </row>
    <row r="249" spans="2:6" x14ac:dyDescent="0.2">
      <c r="B249" s="1"/>
      <c r="E249" s="15"/>
      <c r="F249" s="1"/>
    </row>
    <row r="250" spans="2:6" x14ac:dyDescent="0.2">
      <c r="B250" s="1"/>
      <c r="E250" s="15"/>
      <c r="F250" s="1"/>
    </row>
    <row r="251" spans="2:6" x14ac:dyDescent="0.2">
      <c r="B251" s="1"/>
      <c r="E251" s="15"/>
      <c r="F251" s="1"/>
    </row>
    <row r="252" spans="2:6" x14ac:dyDescent="0.2">
      <c r="B252" s="1"/>
      <c r="E252" s="15"/>
      <c r="F252" s="1"/>
    </row>
    <row r="253" spans="2:6" x14ac:dyDescent="0.2">
      <c r="B253" s="1"/>
      <c r="E253" s="15"/>
      <c r="F253" s="1"/>
    </row>
    <row r="254" spans="2:6" x14ac:dyDescent="0.2">
      <c r="B254" s="1"/>
      <c r="E254" s="15"/>
      <c r="F254" s="1"/>
    </row>
    <row r="255" spans="2:6" x14ac:dyDescent="0.2">
      <c r="B255" s="1"/>
      <c r="E255" s="15"/>
      <c r="F255" s="1"/>
    </row>
    <row r="256" spans="2:6" x14ac:dyDescent="0.2">
      <c r="B256" s="1"/>
      <c r="E256" s="15"/>
      <c r="F256" s="1"/>
    </row>
    <row r="257" spans="2:6" x14ac:dyDescent="0.2">
      <c r="B257" s="1"/>
      <c r="E257" s="15"/>
      <c r="F257" s="1"/>
    </row>
    <row r="258" spans="2:6" x14ac:dyDescent="0.2">
      <c r="B258" s="1"/>
      <c r="E258" s="15"/>
      <c r="F258" s="1"/>
    </row>
    <row r="259" spans="2:6" x14ac:dyDescent="0.2">
      <c r="B259" s="1"/>
      <c r="E259" s="15"/>
      <c r="F259" s="1"/>
    </row>
    <row r="260" spans="2:6" x14ac:dyDescent="0.2">
      <c r="B260" s="1"/>
      <c r="E260" s="15"/>
      <c r="F260" s="1"/>
    </row>
    <row r="261" spans="2:6" x14ac:dyDescent="0.2">
      <c r="B261" s="1"/>
      <c r="E261" s="15"/>
      <c r="F261" s="1"/>
    </row>
    <row r="262" spans="2:6" x14ac:dyDescent="0.2">
      <c r="B262" s="1"/>
      <c r="E262" s="15"/>
      <c r="F262" s="1"/>
    </row>
    <row r="263" spans="2:6" x14ac:dyDescent="0.2">
      <c r="B263" s="1"/>
      <c r="E263" s="15"/>
      <c r="F263" s="1"/>
    </row>
    <row r="264" spans="2:6" x14ac:dyDescent="0.2">
      <c r="B264" s="1"/>
      <c r="E264" s="15"/>
      <c r="F264" s="1"/>
    </row>
    <row r="265" spans="2:6" x14ac:dyDescent="0.2">
      <c r="B265" s="1"/>
      <c r="E265" s="15"/>
      <c r="F265" s="1"/>
    </row>
    <row r="266" spans="2:6" x14ac:dyDescent="0.2">
      <c r="B266" s="1"/>
      <c r="E266" s="15"/>
      <c r="F266" s="1"/>
    </row>
    <row r="267" spans="2:6" x14ac:dyDescent="0.2">
      <c r="B267" s="1"/>
      <c r="E267" s="15"/>
      <c r="F267" s="1"/>
    </row>
    <row r="268" spans="2:6" x14ac:dyDescent="0.2">
      <c r="B268" s="1"/>
      <c r="E268" s="15"/>
      <c r="F268" s="1"/>
    </row>
    <row r="269" spans="2:6" x14ac:dyDescent="0.2">
      <c r="B269" s="1"/>
      <c r="E269" s="15"/>
      <c r="F269" s="1"/>
    </row>
    <row r="270" spans="2:6" x14ac:dyDescent="0.2">
      <c r="B270" s="1"/>
      <c r="E270" s="15"/>
      <c r="F270" s="1"/>
    </row>
    <row r="271" spans="2:6" x14ac:dyDescent="0.2">
      <c r="B271" s="1"/>
      <c r="E271" s="15"/>
      <c r="F271" s="1"/>
    </row>
    <row r="272" spans="2:6" x14ac:dyDescent="0.2">
      <c r="B272" s="1"/>
      <c r="E272" s="15"/>
      <c r="F272" s="1"/>
    </row>
    <row r="273" spans="2:6" x14ac:dyDescent="0.2">
      <c r="B273" s="1"/>
      <c r="E273" s="15"/>
      <c r="F273" s="1"/>
    </row>
    <row r="274" spans="2:6" x14ac:dyDescent="0.2">
      <c r="B274" s="1"/>
      <c r="E274" s="15"/>
      <c r="F274" s="1"/>
    </row>
    <row r="275" spans="2:6" x14ac:dyDescent="0.2">
      <c r="B275" s="1"/>
      <c r="E275" s="15"/>
      <c r="F275" s="1"/>
    </row>
    <row r="276" spans="2:6" x14ac:dyDescent="0.2">
      <c r="B276" s="1"/>
      <c r="E276" s="15"/>
      <c r="F276" s="1"/>
    </row>
    <row r="277" spans="2:6" x14ac:dyDescent="0.2">
      <c r="B277" s="1"/>
      <c r="E277" s="15"/>
      <c r="F277" s="1"/>
    </row>
    <row r="278" spans="2:6" x14ac:dyDescent="0.2">
      <c r="B278" s="1"/>
      <c r="E278" s="15"/>
      <c r="F278" s="1"/>
    </row>
    <row r="279" spans="2:6" x14ac:dyDescent="0.2">
      <c r="B279" s="1"/>
      <c r="E279" s="15"/>
      <c r="F279" s="1"/>
    </row>
    <row r="280" spans="2:6" x14ac:dyDescent="0.2">
      <c r="B280" s="1"/>
      <c r="E280" s="15"/>
      <c r="F280" s="1"/>
    </row>
    <row r="281" spans="2:6" x14ac:dyDescent="0.2">
      <c r="B281" s="1"/>
      <c r="E281" s="15"/>
      <c r="F281" s="1"/>
    </row>
    <row r="282" spans="2:6" x14ac:dyDescent="0.2">
      <c r="B282" s="1"/>
      <c r="E282" s="15"/>
      <c r="F282" s="1"/>
    </row>
    <row r="283" spans="2:6" x14ac:dyDescent="0.2">
      <c r="B283" s="1"/>
      <c r="E283" s="15"/>
      <c r="F283" s="1"/>
    </row>
    <row r="284" spans="2:6" x14ac:dyDescent="0.2">
      <c r="B284" s="1"/>
      <c r="E284" s="15"/>
      <c r="F284" s="1"/>
    </row>
    <row r="285" spans="2:6" x14ac:dyDescent="0.2">
      <c r="B285" s="1"/>
      <c r="E285" s="15"/>
      <c r="F285" s="1"/>
    </row>
    <row r="286" spans="2:6" x14ac:dyDescent="0.2">
      <c r="B286" s="1"/>
      <c r="E286" s="15"/>
      <c r="F286" s="1"/>
    </row>
    <row r="287" spans="2:6" x14ac:dyDescent="0.2">
      <c r="B287" s="1"/>
      <c r="E287" s="15"/>
      <c r="F287" s="1"/>
    </row>
    <row r="288" spans="2:6" x14ac:dyDescent="0.2">
      <c r="B288" s="1"/>
      <c r="E288" s="15"/>
      <c r="F288" s="1"/>
    </row>
    <row r="289" spans="2:6" x14ac:dyDescent="0.2">
      <c r="B289" s="1"/>
      <c r="E289" s="15"/>
      <c r="F289" s="1"/>
    </row>
    <row r="290" spans="2:6" x14ac:dyDescent="0.2">
      <c r="B290" s="1"/>
      <c r="E290" s="15"/>
      <c r="F290" s="1"/>
    </row>
    <row r="291" spans="2:6" x14ac:dyDescent="0.2">
      <c r="B291" s="1"/>
      <c r="E291" s="15"/>
      <c r="F291" s="1"/>
    </row>
    <row r="292" spans="2:6" x14ac:dyDescent="0.2">
      <c r="B292" s="1"/>
      <c r="E292" s="15"/>
      <c r="F292" s="1"/>
    </row>
    <row r="293" spans="2:6" x14ac:dyDescent="0.2">
      <c r="B293" s="1"/>
      <c r="E293" s="15"/>
      <c r="F293" s="1"/>
    </row>
    <row r="294" spans="2:6" x14ac:dyDescent="0.2">
      <c r="B294" s="1"/>
      <c r="E294" s="15"/>
      <c r="F294" s="1"/>
    </row>
    <row r="295" spans="2:6" x14ac:dyDescent="0.2">
      <c r="B295" s="1"/>
      <c r="E295" s="15"/>
      <c r="F295" s="1"/>
    </row>
    <row r="296" spans="2:6" x14ac:dyDescent="0.2">
      <c r="B296" s="1"/>
      <c r="E296" s="15"/>
      <c r="F296" s="1"/>
    </row>
    <row r="297" spans="2:6" x14ac:dyDescent="0.2">
      <c r="B297" s="1"/>
      <c r="E297" s="15"/>
      <c r="F297" s="1"/>
    </row>
    <row r="298" spans="2:6" x14ac:dyDescent="0.2">
      <c r="B298" s="1"/>
      <c r="E298" s="15"/>
      <c r="F298" s="1"/>
    </row>
    <row r="299" spans="2:6" x14ac:dyDescent="0.2">
      <c r="B299" s="1"/>
      <c r="E299" s="15"/>
      <c r="F299" s="1"/>
    </row>
    <row r="300" spans="2:6" x14ac:dyDescent="0.2">
      <c r="B300" s="1"/>
      <c r="E300" s="15"/>
      <c r="F300" s="1"/>
    </row>
    <row r="301" spans="2:6" x14ac:dyDescent="0.2">
      <c r="B301" s="1"/>
      <c r="E301" s="15"/>
      <c r="F301" s="1"/>
    </row>
    <row r="302" spans="2:6" x14ac:dyDescent="0.2">
      <c r="B302" s="1"/>
      <c r="E302" s="15"/>
      <c r="F302" s="1"/>
    </row>
    <row r="303" spans="2:6" x14ac:dyDescent="0.2">
      <c r="B303" s="1"/>
      <c r="E303" s="15"/>
      <c r="F303" s="1"/>
    </row>
    <row r="304" spans="2:6" x14ac:dyDescent="0.2">
      <c r="B304" s="1"/>
      <c r="E304" s="15"/>
      <c r="F304" s="1"/>
    </row>
    <row r="305" spans="2:6" x14ac:dyDescent="0.2">
      <c r="B305" s="1"/>
      <c r="E305" s="15"/>
      <c r="F305" s="1"/>
    </row>
    <row r="306" spans="2:6" x14ac:dyDescent="0.2">
      <c r="B306" s="1"/>
      <c r="E306" s="15"/>
      <c r="F306" s="1"/>
    </row>
    <row r="307" spans="2:6" x14ac:dyDescent="0.2">
      <c r="B307" s="1"/>
      <c r="E307" s="15"/>
      <c r="F307" s="1"/>
    </row>
    <row r="308" spans="2:6" x14ac:dyDescent="0.2">
      <c r="B308" s="1"/>
      <c r="E308" s="15"/>
      <c r="F308" s="1"/>
    </row>
    <row r="309" spans="2:6" x14ac:dyDescent="0.2">
      <c r="B309" s="1"/>
      <c r="E309" s="15"/>
      <c r="F309" s="1"/>
    </row>
    <row r="310" spans="2:6" x14ac:dyDescent="0.2">
      <c r="B310" s="1"/>
      <c r="E310" s="15"/>
      <c r="F310" s="1"/>
    </row>
    <row r="311" spans="2:6" x14ac:dyDescent="0.2">
      <c r="B311" s="1"/>
      <c r="E311" s="15"/>
      <c r="F311" s="1"/>
    </row>
    <row r="312" spans="2:6" x14ac:dyDescent="0.2">
      <c r="B312" s="1"/>
      <c r="E312" s="15"/>
      <c r="F312" s="1"/>
    </row>
    <row r="313" spans="2:6" x14ac:dyDescent="0.2">
      <c r="B313" s="1"/>
      <c r="E313" s="15"/>
      <c r="F313" s="1"/>
    </row>
    <row r="314" spans="2:6" x14ac:dyDescent="0.2">
      <c r="B314" s="1"/>
      <c r="E314" s="15"/>
      <c r="F314" s="1"/>
    </row>
    <row r="315" spans="2:6" x14ac:dyDescent="0.2">
      <c r="B315" s="1"/>
      <c r="E315" s="15"/>
      <c r="F315" s="1"/>
    </row>
    <row r="316" spans="2:6" x14ac:dyDescent="0.2">
      <c r="B316" s="1"/>
      <c r="E316" s="15"/>
      <c r="F316" s="1"/>
    </row>
    <row r="317" spans="2:6" x14ac:dyDescent="0.2">
      <c r="B317" s="1"/>
      <c r="E317" s="15"/>
      <c r="F317" s="1"/>
    </row>
    <row r="318" spans="2:6" x14ac:dyDescent="0.2">
      <c r="B318" s="1"/>
      <c r="E318" s="15"/>
      <c r="F318" s="1"/>
    </row>
    <row r="319" spans="2:6" x14ac:dyDescent="0.2">
      <c r="B319" s="1"/>
      <c r="E319" s="15"/>
      <c r="F319" s="1"/>
    </row>
    <row r="320" spans="2:6" x14ac:dyDescent="0.2">
      <c r="B320" s="1"/>
      <c r="E320" s="15"/>
      <c r="F320" s="1"/>
    </row>
    <row r="321" spans="2:6" x14ac:dyDescent="0.2">
      <c r="B321" s="1"/>
      <c r="E321" s="15"/>
      <c r="F321" s="1"/>
    </row>
    <row r="322" spans="2:6" x14ac:dyDescent="0.2">
      <c r="B322" s="1"/>
      <c r="E322" s="15"/>
      <c r="F322" s="1"/>
    </row>
    <row r="323" spans="2:6" x14ac:dyDescent="0.2">
      <c r="B323" s="1"/>
      <c r="E323" s="15"/>
      <c r="F323" s="1"/>
    </row>
    <row r="324" spans="2:6" x14ac:dyDescent="0.2">
      <c r="B324" s="1"/>
      <c r="E324" s="15"/>
      <c r="F324" s="1"/>
    </row>
    <row r="325" spans="2:6" x14ac:dyDescent="0.2">
      <c r="B325" s="1"/>
      <c r="E325" s="15"/>
      <c r="F325" s="1"/>
    </row>
    <row r="326" spans="2:6" x14ac:dyDescent="0.2">
      <c r="B326" s="1"/>
      <c r="E326" s="15"/>
      <c r="F326" s="1"/>
    </row>
    <row r="327" spans="2:6" x14ac:dyDescent="0.2">
      <c r="B327" s="1"/>
      <c r="E327" s="15"/>
      <c r="F327" s="1"/>
    </row>
    <row r="328" spans="2:6" x14ac:dyDescent="0.2">
      <c r="B328" s="1"/>
      <c r="E328" s="15"/>
      <c r="F328" s="1"/>
    </row>
    <row r="329" spans="2:6" x14ac:dyDescent="0.2">
      <c r="B329" s="1"/>
      <c r="E329" s="15"/>
      <c r="F329" s="1"/>
    </row>
    <row r="330" spans="2:6" x14ac:dyDescent="0.2">
      <c r="B330" s="1"/>
      <c r="E330" s="15"/>
      <c r="F330" s="1"/>
    </row>
    <row r="331" spans="2:6" x14ac:dyDescent="0.2">
      <c r="B331" s="1"/>
      <c r="E331" s="15"/>
      <c r="F331" s="1"/>
    </row>
    <row r="332" spans="2:6" x14ac:dyDescent="0.2">
      <c r="B332" s="1"/>
      <c r="E332" s="15"/>
      <c r="F332" s="1"/>
    </row>
    <row r="333" spans="2:6" x14ac:dyDescent="0.2">
      <c r="B333" s="1"/>
      <c r="E333" s="15"/>
      <c r="F333" s="1"/>
    </row>
    <row r="334" spans="2:6" x14ac:dyDescent="0.2">
      <c r="B334" s="1"/>
      <c r="E334" s="15"/>
      <c r="F334" s="1"/>
    </row>
    <row r="335" spans="2:6" x14ac:dyDescent="0.2">
      <c r="B335" s="1"/>
      <c r="E335" s="15"/>
      <c r="F335" s="1"/>
    </row>
    <row r="336" spans="2:6" x14ac:dyDescent="0.2">
      <c r="B336" s="1"/>
      <c r="E336" s="15"/>
      <c r="F336" s="1"/>
    </row>
    <row r="337" spans="2:6" x14ac:dyDescent="0.2">
      <c r="B337" s="1"/>
      <c r="E337" s="15"/>
      <c r="F337" s="1"/>
    </row>
    <row r="338" spans="2:6" x14ac:dyDescent="0.2">
      <c r="B338" s="1"/>
      <c r="E338" s="15"/>
      <c r="F338" s="1"/>
    </row>
    <row r="339" spans="2:6" x14ac:dyDescent="0.2">
      <c r="B339" s="1"/>
      <c r="E339" s="15"/>
      <c r="F339" s="1"/>
    </row>
    <row r="340" spans="2:6" x14ac:dyDescent="0.2">
      <c r="B340" s="1"/>
      <c r="E340" s="15"/>
      <c r="F340" s="1"/>
    </row>
    <row r="341" spans="2:6" x14ac:dyDescent="0.2">
      <c r="B341" s="1"/>
      <c r="E341" s="15"/>
      <c r="F341" s="1"/>
    </row>
    <row r="342" spans="2:6" x14ac:dyDescent="0.2">
      <c r="B342" s="1"/>
      <c r="E342" s="15"/>
      <c r="F342" s="1"/>
    </row>
    <row r="343" spans="2:6" x14ac:dyDescent="0.2">
      <c r="B343" s="1"/>
      <c r="E343" s="15"/>
      <c r="F343" s="1"/>
    </row>
    <row r="344" spans="2:6" x14ac:dyDescent="0.2">
      <c r="B344" s="1"/>
      <c r="E344" s="15"/>
      <c r="F344" s="1"/>
    </row>
    <row r="345" spans="2:6" x14ac:dyDescent="0.2">
      <c r="B345" s="1"/>
      <c r="E345" s="15"/>
      <c r="F345" s="1"/>
    </row>
    <row r="346" spans="2:6" x14ac:dyDescent="0.2">
      <c r="B346" s="1"/>
      <c r="E346" s="15"/>
      <c r="F346" s="1"/>
    </row>
    <row r="347" spans="2:6" x14ac:dyDescent="0.2">
      <c r="B347" s="1"/>
      <c r="E347" s="15"/>
      <c r="F347" s="1"/>
    </row>
    <row r="348" spans="2:6" x14ac:dyDescent="0.2">
      <c r="B348" s="1"/>
      <c r="E348" s="15"/>
      <c r="F348" s="1"/>
    </row>
    <row r="349" spans="2:6" x14ac:dyDescent="0.2">
      <c r="B349" s="1"/>
      <c r="E349" s="15"/>
      <c r="F349" s="1"/>
    </row>
    <row r="350" spans="2:6" x14ac:dyDescent="0.2">
      <c r="B350" s="1"/>
      <c r="E350" s="15"/>
      <c r="F350" s="1"/>
    </row>
    <row r="351" spans="2:6" x14ac:dyDescent="0.2">
      <c r="B351" s="1"/>
      <c r="E351" s="15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  <row r="832" spans="2:6" x14ac:dyDescent="0.2">
      <c r="B832" s="1"/>
      <c r="F832" s="1"/>
    </row>
    <row r="833" spans="2:6" x14ac:dyDescent="0.2">
      <c r="B833" s="1"/>
      <c r="F833" s="1"/>
    </row>
    <row r="834" spans="2:6" x14ac:dyDescent="0.2">
      <c r="B834" s="1"/>
      <c r="F834" s="1"/>
    </row>
    <row r="835" spans="2:6" x14ac:dyDescent="0.2">
      <c r="B835" s="1"/>
      <c r="F835" s="1"/>
    </row>
    <row r="836" spans="2:6" x14ac:dyDescent="0.2">
      <c r="B836" s="1"/>
      <c r="F836" s="1"/>
    </row>
    <row r="837" spans="2:6" x14ac:dyDescent="0.2">
      <c r="B837" s="1"/>
      <c r="F837" s="1"/>
    </row>
    <row r="838" spans="2:6" x14ac:dyDescent="0.2">
      <c r="B838" s="1"/>
      <c r="F838" s="1"/>
    </row>
    <row r="839" spans="2:6" x14ac:dyDescent="0.2">
      <c r="B839" s="1"/>
      <c r="F839" s="1"/>
    </row>
    <row r="840" spans="2:6" x14ac:dyDescent="0.2">
      <c r="B840" s="1"/>
      <c r="F840" s="1"/>
    </row>
    <row r="841" spans="2:6" x14ac:dyDescent="0.2">
      <c r="B841" s="1"/>
      <c r="F841" s="1"/>
    </row>
    <row r="842" spans="2:6" x14ac:dyDescent="0.2">
      <c r="B842" s="1"/>
      <c r="F842" s="1"/>
    </row>
    <row r="843" spans="2:6" x14ac:dyDescent="0.2">
      <c r="B843" s="1"/>
      <c r="F843" s="1"/>
    </row>
    <row r="844" spans="2:6" x14ac:dyDescent="0.2">
      <c r="B844" s="1"/>
      <c r="F844" s="1"/>
    </row>
    <row r="845" spans="2:6" x14ac:dyDescent="0.2">
      <c r="B845" s="1"/>
      <c r="F845" s="1"/>
    </row>
    <row r="846" spans="2:6" x14ac:dyDescent="0.2">
      <c r="B846" s="1"/>
      <c r="F846" s="1"/>
    </row>
    <row r="847" spans="2:6" x14ac:dyDescent="0.2">
      <c r="B847" s="1"/>
      <c r="F847" s="1"/>
    </row>
    <row r="848" spans="2:6" x14ac:dyDescent="0.2">
      <c r="B848" s="1"/>
      <c r="F848" s="1"/>
    </row>
    <row r="849" spans="2:6" x14ac:dyDescent="0.2">
      <c r="B849" s="1"/>
      <c r="F849" s="1"/>
    </row>
    <row r="850" spans="2:6" x14ac:dyDescent="0.2">
      <c r="B850" s="1"/>
      <c r="F850" s="1"/>
    </row>
    <row r="851" spans="2:6" x14ac:dyDescent="0.2">
      <c r="B851" s="1"/>
      <c r="F851" s="1"/>
    </row>
    <row r="852" spans="2:6" x14ac:dyDescent="0.2">
      <c r="B852" s="1"/>
      <c r="F852" s="1"/>
    </row>
    <row r="853" spans="2:6" x14ac:dyDescent="0.2">
      <c r="B853" s="1"/>
      <c r="F853" s="1"/>
    </row>
    <row r="854" spans="2:6" x14ac:dyDescent="0.2">
      <c r="B854" s="1"/>
      <c r="F854" s="1"/>
    </row>
    <row r="855" spans="2:6" x14ac:dyDescent="0.2">
      <c r="B855" s="1"/>
      <c r="F855" s="1"/>
    </row>
    <row r="856" spans="2:6" x14ac:dyDescent="0.2">
      <c r="B856" s="1"/>
      <c r="F856" s="1"/>
    </row>
    <row r="857" spans="2:6" x14ac:dyDescent="0.2">
      <c r="B857" s="1"/>
      <c r="F857" s="1"/>
    </row>
    <row r="858" spans="2:6" x14ac:dyDescent="0.2">
      <c r="B858" s="1"/>
      <c r="F858" s="1"/>
    </row>
    <row r="859" spans="2:6" x14ac:dyDescent="0.2">
      <c r="B859" s="1"/>
      <c r="F859" s="1"/>
    </row>
    <row r="860" spans="2:6" x14ac:dyDescent="0.2">
      <c r="B860" s="1"/>
      <c r="F860" s="1"/>
    </row>
    <row r="861" spans="2:6" x14ac:dyDescent="0.2">
      <c r="B861" s="1"/>
      <c r="F861" s="1"/>
    </row>
    <row r="862" spans="2:6" x14ac:dyDescent="0.2">
      <c r="B862" s="1"/>
      <c r="F862" s="1"/>
    </row>
    <row r="863" spans="2:6" x14ac:dyDescent="0.2">
      <c r="B863" s="1"/>
      <c r="F863" s="1"/>
    </row>
    <row r="864" spans="2:6" x14ac:dyDescent="0.2">
      <c r="B864" s="1"/>
      <c r="F864" s="1"/>
    </row>
    <row r="865" spans="2:6" x14ac:dyDescent="0.2">
      <c r="B865" s="1"/>
      <c r="F865" s="1"/>
    </row>
    <row r="866" spans="2:6" x14ac:dyDescent="0.2">
      <c r="B866" s="1"/>
      <c r="F866" s="1"/>
    </row>
    <row r="867" spans="2:6" x14ac:dyDescent="0.2">
      <c r="B867" s="1"/>
      <c r="F867" s="1"/>
    </row>
    <row r="868" spans="2:6" x14ac:dyDescent="0.2">
      <c r="B868" s="1"/>
      <c r="F868" s="1"/>
    </row>
    <row r="869" spans="2:6" x14ac:dyDescent="0.2">
      <c r="B869" s="1"/>
      <c r="F869" s="1"/>
    </row>
    <row r="870" spans="2:6" x14ac:dyDescent="0.2">
      <c r="B870" s="1"/>
      <c r="F870" s="1"/>
    </row>
    <row r="871" spans="2:6" x14ac:dyDescent="0.2">
      <c r="B871" s="1"/>
      <c r="F871" s="1"/>
    </row>
    <row r="872" spans="2:6" x14ac:dyDescent="0.2">
      <c r="B872" s="1"/>
      <c r="F872" s="1"/>
    </row>
    <row r="873" spans="2:6" x14ac:dyDescent="0.2">
      <c r="B873" s="1"/>
      <c r="F873" s="1"/>
    </row>
    <row r="874" spans="2:6" x14ac:dyDescent="0.2">
      <c r="B874" s="1"/>
      <c r="F874" s="1"/>
    </row>
    <row r="875" spans="2:6" x14ac:dyDescent="0.2">
      <c r="B875" s="1"/>
      <c r="F875" s="1"/>
    </row>
    <row r="876" spans="2:6" x14ac:dyDescent="0.2">
      <c r="B876" s="1"/>
      <c r="F876" s="1"/>
    </row>
    <row r="877" spans="2:6" x14ac:dyDescent="0.2">
      <c r="B877" s="1"/>
      <c r="F877" s="1"/>
    </row>
    <row r="878" spans="2:6" x14ac:dyDescent="0.2">
      <c r="B878" s="1"/>
      <c r="F878" s="1"/>
    </row>
    <row r="879" spans="2:6" x14ac:dyDescent="0.2">
      <c r="B879" s="1"/>
      <c r="F879" s="1"/>
    </row>
    <row r="880" spans="2:6" x14ac:dyDescent="0.2">
      <c r="B880" s="1"/>
      <c r="F880" s="1"/>
    </row>
    <row r="881" spans="2:6" x14ac:dyDescent="0.2">
      <c r="B881" s="1"/>
      <c r="F881" s="1"/>
    </row>
    <row r="882" spans="2:6" x14ac:dyDescent="0.2">
      <c r="B882" s="1"/>
      <c r="F882" s="1"/>
    </row>
    <row r="883" spans="2:6" x14ac:dyDescent="0.2">
      <c r="B883" s="1"/>
      <c r="F883" s="1"/>
    </row>
    <row r="884" spans="2:6" x14ac:dyDescent="0.2">
      <c r="B884" s="1"/>
      <c r="F884" s="1"/>
    </row>
    <row r="885" spans="2:6" x14ac:dyDescent="0.2">
      <c r="B885" s="1"/>
      <c r="F885" s="1"/>
    </row>
    <row r="886" spans="2:6" x14ac:dyDescent="0.2">
      <c r="B886" s="1"/>
      <c r="F886" s="1"/>
    </row>
    <row r="887" spans="2:6" x14ac:dyDescent="0.2">
      <c r="B887" s="1"/>
      <c r="F887" s="1"/>
    </row>
    <row r="888" spans="2:6" x14ac:dyDescent="0.2">
      <c r="B888" s="1"/>
      <c r="F888" s="1"/>
    </row>
    <row r="889" spans="2:6" x14ac:dyDescent="0.2">
      <c r="B889" s="1"/>
      <c r="F889" s="1"/>
    </row>
    <row r="890" spans="2:6" x14ac:dyDescent="0.2">
      <c r="B890" s="1"/>
      <c r="F890" s="1"/>
    </row>
    <row r="891" spans="2:6" x14ac:dyDescent="0.2">
      <c r="B891" s="1"/>
      <c r="F891" s="1"/>
    </row>
    <row r="892" spans="2:6" x14ac:dyDescent="0.2">
      <c r="B892" s="1"/>
      <c r="F892" s="1"/>
    </row>
    <row r="893" spans="2:6" x14ac:dyDescent="0.2">
      <c r="B893" s="1"/>
      <c r="F893" s="1"/>
    </row>
    <row r="894" spans="2:6" x14ac:dyDescent="0.2">
      <c r="B894" s="1"/>
      <c r="F894" s="1"/>
    </row>
    <row r="895" spans="2:6" x14ac:dyDescent="0.2">
      <c r="B895" s="1"/>
      <c r="F895" s="1"/>
    </row>
    <row r="896" spans="2:6" x14ac:dyDescent="0.2">
      <c r="B896" s="1"/>
      <c r="F896" s="1"/>
    </row>
    <row r="897" spans="2:6" x14ac:dyDescent="0.2">
      <c r="B897" s="1"/>
      <c r="F897" s="1"/>
    </row>
    <row r="898" spans="2:6" x14ac:dyDescent="0.2">
      <c r="B898" s="1"/>
      <c r="F898" s="1"/>
    </row>
    <row r="899" spans="2:6" x14ac:dyDescent="0.2">
      <c r="B899" s="1"/>
      <c r="F899" s="1"/>
    </row>
    <row r="900" spans="2:6" x14ac:dyDescent="0.2">
      <c r="B900" s="1"/>
      <c r="F900" s="1"/>
    </row>
    <row r="901" spans="2:6" x14ac:dyDescent="0.2">
      <c r="B901" s="1"/>
      <c r="F901" s="1"/>
    </row>
    <row r="902" spans="2:6" x14ac:dyDescent="0.2">
      <c r="B902" s="1"/>
      <c r="F902" s="1"/>
    </row>
    <row r="903" spans="2:6" x14ac:dyDescent="0.2">
      <c r="B903" s="1"/>
      <c r="F903" s="1"/>
    </row>
    <row r="904" spans="2:6" x14ac:dyDescent="0.2">
      <c r="B904" s="1"/>
      <c r="F904" s="1"/>
    </row>
    <row r="905" spans="2:6" x14ac:dyDescent="0.2">
      <c r="B905" s="1"/>
      <c r="F905" s="1"/>
    </row>
    <row r="906" spans="2:6" x14ac:dyDescent="0.2">
      <c r="B906" s="1"/>
      <c r="F906" s="1"/>
    </row>
    <row r="907" spans="2:6" x14ac:dyDescent="0.2">
      <c r="B907" s="1"/>
      <c r="F907" s="1"/>
    </row>
    <row r="908" spans="2:6" x14ac:dyDescent="0.2">
      <c r="B908" s="1"/>
      <c r="F908" s="1"/>
    </row>
    <row r="909" spans="2:6" x14ac:dyDescent="0.2">
      <c r="B909" s="1"/>
      <c r="F909" s="1"/>
    </row>
    <row r="910" spans="2:6" x14ac:dyDescent="0.2">
      <c r="B910" s="1"/>
      <c r="F910" s="1"/>
    </row>
    <row r="911" spans="2:6" x14ac:dyDescent="0.2">
      <c r="B911" s="1"/>
      <c r="F911" s="1"/>
    </row>
    <row r="912" spans="2:6" x14ac:dyDescent="0.2">
      <c r="B912" s="1"/>
      <c r="F912" s="1"/>
    </row>
    <row r="913" spans="2:6" x14ac:dyDescent="0.2">
      <c r="B913" s="1"/>
      <c r="F913" s="1"/>
    </row>
    <row r="914" spans="2:6" x14ac:dyDescent="0.2">
      <c r="B914" s="1"/>
      <c r="F914" s="1"/>
    </row>
    <row r="915" spans="2:6" x14ac:dyDescent="0.2">
      <c r="B915" s="1"/>
      <c r="F915" s="1"/>
    </row>
    <row r="916" spans="2:6" x14ac:dyDescent="0.2">
      <c r="B916" s="1"/>
      <c r="F916" s="1"/>
    </row>
    <row r="917" spans="2:6" x14ac:dyDescent="0.2">
      <c r="B917" s="1"/>
      <c r="F917" s="1"/>
    </row>
    <row r="918" spans="2:6" x14ac:dyDescent="0.2">
      <c r="B918" s="1"/>
      <c r="F918" s="1"/>
    </row>
    <row r="919" spans="2:6" x14ac:dyDescent="0.2">
      <c r="B919" s="1"/>
      <c r="F919" s="1"/>
    </row>
    <row r="920" spans="2:6" x14ac:dyDescent="0.2">
      <c r="B920" s="1"/>
      <c r="F920" s="1"/>
    </row>
    <row r="921" spans="2:6" x14ac:dyDescent="0.2">
      <c r="B921" s="1"/>
      <c r="F921" s="1"/>
    </row>
    <row r="922" spans="2:6" x14ac:dyDescent="0.2">
      <c r="B922" s="1"/>
      <c r="F922" s="1"/>
    </row>
    <row r="923" spans="2:6" x14ac:dyDescent="0.2">
      <c r="B923" s="1"/>
      <c r="F923" s="1"/>
    </row>
    <row r="924" spans="2:6" x14ac:dyDescent="0.2">
      <c r="B924" s="1"/>
      <c r="F924" s="1"/>
    </row>
    <row r="925" spans="2:6" x14ac:dyDescent="0.2">
      <c r="B925" s="1"/>
      <c r="F925" s="1"/>
    </row>
    <row r="926" spans="2:6" x14ac:dyDescent="0.2">
      <c r="B926" s="1"/>
      <c r="F926" s="1"/>
    </row>
    <row r="927" spans="2:6" x14ac:dyDescent="0.2">
      <c r="B927" s="1"/>
      <c r="F927" s="1"/>
    </row>
    <row r="928" spans="2:6" x14ac:dyDescent="0.2">
      <c r="B928" s="1"/>
      <c r="F928" s="1"/>
    </row>
    <row r="929" spans="2:6" x14ac:dyDescent="0.2">
      <c r="B929" s="1"/>
      <c r="F929" s="1"/>
    </row>
    <row r="930" spans="2:6" x14ac:dyDescent="0.2">
      <c r="B930" s="1"/>
      <c r="F930" s="1"/>
    </row>
    <row r="931" spans="2:6" x14ac:dyDescent="0.2">
      <c r="B931" s="1"/>
      <c r="F931" s="1"/>
    </row>
    <row r="932" spans="2:6" x14ac:dyDescent="0.2">
      <c r="B932" s="1"/>
      <c r="F932" s="1"/>
    </row>
    <row r="933" spans="2:6" x14ac:dyDescent="0.2">
      <c r="B933" s="1"/>
      <c r="F933" s="1"/>
    </row>
    <row r="934" spans="2:6" x14ac:dyDescent="0.2">
      <c r="B934" s="1"/>
      <c r="F934" s="1"/>
    </row>
    <row r="935" spans="2:6" x14ac:dyDescent="0.2">
      <c r="B935" s="1"/>
      <c r="F935" s="1"/>
    </row>
    <row r="936" spans="2:6" x14ac:dyDescent="0.2">
      <c r="B936" s="1"/>
      <c r="F936" s="1"/>
    </row>
    <row r="937" spans="2:6" x14ac:dyDescent="0.2">
      <c r="B937" s="1"/>
      <c r="F937" s="1"/>
    </row>
    <row r="938" spans="2:6" x14ac:dyDescent="0.2">
      <c r="B938" s="1"/>
      <c r="F938" s="1"/>
    </row>
    <row r="939" spans="2:6" x14ac:dyDescent="0.2">
      <c r="B939" s="1"/>
      <c r="F939" s="1"/>
    </row>
    <row r="940" spans="2:6" x14ac:dyDescent="0.2">
      <c r="B940" s="1"/>
      <c r="F940" s="1"/>
    </row>
    <row r="941" spans="2:6" x14ac:dyDescent="0.2">
      <c r="B941" s="1"/>
      <c r="F941" s="1"/>
    </row>
    <row r="942" spans="2:6" x14ac:dyDescent="0.2">
      <c r="B942" s="1"/>
      <c r="F942" s="1"/>
    </row>
    <row r="943" spans="2:6" x14ac:dyDescent="0.2">
      <c r="B943" s="1"/>
      <c r="F943" s="1"/>
    </row>
    <row r="944" spans="2:6" x14ac:dyDescent="0.2">
      <c r="B944" s="1"/>
      <c r="F944" s="1"/>
    </row>
    <row r="945" spans="2:6" x14ac:dyDescent="0.2">
      <c r="B945" s="1"/>
      <c r="F945" s="1"/>
    </row>
    <row r="946" spans="2:6" x14ac:dyDescent="0.2">
      <c r="B946" s="1"/>
      <c r="F946" s="1"/>
    </row>
    <row r="947" spans="2:6" x14ac:dyDescent="0.2">
      <c r="B947" s="1"/>
      <c r="F947" s="1"/>
    </row>
    <row r="948" spans="2:6" x14ac:dyDescent="0.2">
      <c r="B948" s="1"/>
      <c r="F948" s="1"/>
    </row>
    <row r="949" spans="2:6" x14ac:dyDescent="0.2">
      <c r="B949" s="1"/>
      <c r="F949" s="1"/>
    </row>
    <row r="950" spans="2:6" x14ac:dyDescent="0.2">
      <c r="B950" s="1"/>
      <c r="F950" s="1"/>
    </row>
    <row r="951" spans="2:6" x14ac:dyDescent="0.2">
      <c r="B951" s="1"/>
      <c r="F951" s="1"/>
    </row>
    <row r="952" spans="2:6" x14ac:dyDescent="0.2">
      <c r="B952" s="1"/>
      <c r="F952" s="1"/>
    </row>
    <row r="953" spans="2:6" x14ac:dyDescent="0.2">
      <c r="B953" s="1"/>
      <c r="F953" s="1"/>
    </row>
    <row r="954" spans="2:6" x14ac:dyDescent="0.2">
      <c r="B954" s="1"/>
      <c r="F954" s="1"/>
    </row>
    <row r="955" spans="2:6" x14ac:dyDescent="0.2">
      <c r="B955" s="1"/>
      <c r="F955" s="1"/>
    </row>
    <row r="956" spans="2:6" x14ac:dyDescent="0.2">
      <c r="B956" s="1"/>
      <c r="F956" s="1"/>
    </row>
    <row r="957" spans="2:6" x14ac:dyDescent="0.2">
      <c r="B957" s="1"/>
      <c r="F957" s="1"/>
    </row>
    <row r="958" spans="2:6" x14ac:dyDescent="0.2">
      <c r="B958" s="1"/>
      <c r="F958" s="1"/>
    </row>
    <row r="959" spans="2:6" x14ac:dyDescent="0.2">
      <c r="B959" s="1"/>
      <c r="F959" s="1"/>
    </row>
    <row r="960" spans="2:6" x14ac:dyDescent="0.2">
      <c r="B960" s="1"/>
      <c r="F960" s="1"/>
    </row>
    <row r="961" spans="2:6" x14ac:dyDescent="0.2">
      <c r="B961" s="1"/>
      <c r="F961" s="1"/>
    </row>
    <row r="962" spans="2:6" x14ac:dyDescent="0.2">
      <c r="B962" s="1"/>
      <c r="F962" s="1"/>
    </row>
    <row r="963" spans="2:6" x14ac:dyDescent="0.2">
      <c r="B963" s="1"/>
      <c r="F963" s="1"/>
    </row>
    <row r="964" spans="2:6" x14ac:dyDescent="0.2">
      <c r="B964" s="1"/>
      <c r="F964" s="1"/>
    </row>
    <row r="965" spans="2:6" x14ac:dyDescent="0.2">
      <c r="B965" s="1"/>
      <c r="F965" s="1"/>
    </row>
    <row r="966" spans="2:6" x14ac:dyDescent="0.2">
      <c r="B966" s="1"/>
      <c r="F966" s="1"/>
    </row>
    <row r="967" spans="2:6" x14ac:dyDescent="0.2">
      <c r="B967" s="1"/>
      <c r="F967" s="1"/>
    </row>
    <row r="968" spans="2:6" x14ac:dyDescent="0.2">
      <c r="B968" s="1"/>
      <c r="F968" s="1"/>
    </row>
    <row r="969" spans="2:6" x14ac:dyDescent="0.2">
      <c r="B969" s="1"/>
      <c r="F969" s="1"/>
    </row>
    <row r="970" spans="2:6" x14ac:dyDescent="0.2">
      <c r="B970" s="1"/>
      <c r="F970" s="1"/>
    </row>
    <row r="971" spans="2:6" x14ac:dyDescent="0.2">
      <c r="B971" s="1"/>
      <c r="F971" s="1"/>
    </row>
    <row r="972" spans="2:6" x14ac:dyDescent="0.2">
      <c r="B972" s="1"/>
      <c r="F972" s="1"/>
    </row>
    <row r="973" spans="2:6" x14ac:dyDescent="0.2">
      <c r="B973" s="1"/>
      <c r="F973" s="1"/>
    </row>
    <row r="974" spans="2:6" x14ac:dyDescent="0.2">
      <c r="B974" s="1"/>
      <c r="F974" s="1"/>
    </row>
    <row r="975" spans="2:6" x14ac:dyDescent="0.2">
      <c r="B975" s="1"/>
      <c r="F975" s="1"/>
    </row>
    <row r="976" spans="2:6" x14ac:dyDescent="0.2">
      <c r="B976" s="1"/>
      <c r="F976" s="1"/>
    </row>
    <row r="977" spans="2:6" x14ac:dyDescent="0.2">
      <c r="B977" s="1"/>
      <c r="F977" s="1"/>
    </row>
    <row r="978" spans="2:6" x14ac:dyDescent="0.2">
      <c r="B978" s="1"/>
      <c r="F978" s="1"/>
    </row>
    <row r="979" spans="2:6" x14ac:dyDescent="0.2">
      <c r="B979" s="1"/>
      <c r="F979" s="1"/>
    </row>
    <row r="980" spans="2:6" x14ac:dyDescent="0.2">
      <c r="B980" s="1"/>
      <c r="F980" s="1"/>
    </row>
    <row r="981" spans="2:6" x14ac:dyDescent="0.2">
      <c r="B981" s="1"/>
      <c r="F981" s="1"/>
    </row>
    <row r="982" spans="2:6" x14ac:dyDescent="0.2">
      <c r="B982" s="1"/>
      <c r="F982" s="1"/>
    </row>
    <row r="983" spans="2:6" x14ac:dyDescent="0.2">
      <c r="B983" s="1"/>
      <c r="F983" s="1"/>
    </row>
    <row r="984" spans="2:6" x14ac:dyDescent="0.2">
      <c r="B984" s="1"/>
      <c r="F984" s="1"/>
    </row>
    <row r="985" spans="2:6" x14ac:dyDescent="0.2">
      <c r="B985" s="1"/>
      <c r="F985" s="1"/>
    </row>
    <row r="986" spans="2:6" x14ac:dyDescent="0.2">
      <c r="B986" s="1"/>
      <c r="F986" s="1"/>
    </row>
    <row r="987" spans="2:6" x14ac:dyDescent="0.2">
      <c r="B987" s="1"/>
      <c r="F987" s="1"/>
    </row>
    <row r="988" spans="2:6" x14ac:dyDescent="0.2">
      <c r="B988" s="1"/>
      <c r="F988" s="1"/>
    </row>
    <row r="989" spans="2:6" x14ac:dyDescent="0.2">
      <c r="B989" s="1"/>
      <c r="F989" s="1"/>
    </row>
    <row r="990" spans="2:6" x14ac:dyDescent="0.2">
      <c r="B990" s="1"/>
      <c r="F990" s="1"/>
    </row>
    <row r="991" spans="2:6" x14ac:dyDescent="0.2">
      <c r="B991" s="1"/>
      <c r="F991" s="1"/>
    </row>
    <row r="992" spans="2:6" x14ac:dyDescent="0.2">
      <c r="B992" s="1"/>
      <c r="F992" s="1"/>
    </row>
    <row r="993" spans="2:6" x14ac:dyDescent="0.2">
      <c r="B993" s="1"/>
      <c r="F993" s="1"/>
    </row>
    <row r="994" spans="2:6" x14ac:dyDescent="0.2">
      <c r="B994" s="1"/>
      <c r="F994" s="1"/>
    </row>
    <row r="995" spans="2:6" x14ac:dyDescent="0.2">
      <c r="B995" s="1"/>
      <c r="F995" s="1"/>
    </row>
    <row r="996" spans="2:6" x14ac:dyDescent="0.2">
      <c r="B996" s="1"/>
      <c r="F996" s="1"/>
    </row>
    <row r="997" spans="2:6" x14ac:dyDescent="0.2">
      <c r="B997" s="1"/>
      <c r="F997" s="1"/>
    </row>
    <row r="998" spans="2:6" x14ac:dyDescent="0.2">
      <c r="B998" s="1"/>
      <c r="F998" s="1"/>
    </row>
    <row r="999" spans="2:6" x14ac:dyDescent="0.2">
      <c r="B999" s="1"/>
      <c r="F999" s="1"/>
    </row>
    <row r="1000" spans="2:6" x14ac:dyDescent="0.2">
      <c r="B1000" s="1"/>
      <c r="F1000" s="1"/>
    </row>
    <row r="1001" spans="2:6" x14ac:dyDescent="0.2">
      <c r="B1001" s="1"/>
      <c r="F1001" s="1"/>
    </row>
    <row r="1002" spans="2:6" x14ac:dyDescent="0.2">
      <c r="B1002" s="1"/>
      <c r="F1002" s="1"/>
    </row>
    <row r="1003" spans="2:6" x14ac:dyDescent="0.2">
      <c r="B1003" s="1"/>
      <c r="F1003" s="1"/>
    </row>
    <row r="1004" spans="2:6" x14ac:dyDescent="0.2">
      <c r="B1004" s="1"/>
      <c r="F1004" s="1"/>
    </row>
    <row r="1005" spans="2:6" x14ac:dyDescent="0.2">
      <c r="B1005" s="1"/>
      <c r="F1005" s="1"/>
    </row>
    <row r="1006" spans="2:6" x14ac:dyDescent="0.2">
      <c r="B1006" s="1"/>
      <c r="F1006" s="1"/>
    </row>
    <row r="1007" spans="2:6" x14ac:dyDescent="0.2">
      <c r="B1007" s="1"/>
      <c r="F1007" s="1"/>
    </row>
    <row r="1008" spans="2:6" x14ac:dyDescent="0.2">
      <c r="B1008" s="1"/>
      <c r="F1008" s="1"/>
    </row>
    <row r="1009" spans="2:6" x14ac:dyDescent="0.2">
      <c r="B1009" s="1"/>
      <c r="F1009" s="1"/>
    </row>
    <row r="1010" spans="2:6" x14ac:dyDescent="0.2">
      <c r="B1010" s="1"/>
      <c r="F1010" s="1"/>
    </row>
    <row r="1011" spans="2:6" x14ac:dyDescent="0.2">
      <c r="B1011" s="1"/>
      <c r="F1011" s="1"/>
    </row>
    <row r="1012" spans="2:6" x14ac:dyDescent="0.2">
      <c r="B1012" s="1"/>
      <c r="F1012" s="1"/>
    </row>
    <row r="1013" spans="2:6" x14ac:dyDescent="0.2">
      <c r="B1013" s="1"/>
      <c r="F1013" s="1"/>
    </row>
    <row r="1014" spans="2:6" x14ac:dyDescent="0.2">
      <c r="B1014" s="1"/>
      <c r="F1014" s="1"/>
    </row>
    <row r="1015" spans="2:6" x14ac:dyDescent="0.2">
      <c r="B1015" s="1"/>
      <c r="F1015" s="1"/>
    </row>
    <row r="1016" spans="2:6" x14ac:dyDescent="0.2">
      <c r="B1016" s="1"/>
      <c r="F1016" s="1"/>
    </row>
    <row r="1017" spans="2:6" x14ac:dyDescent="0.2">
      <c r="B1017" s="1"/>
      <c r="F1017" s="1"/>
    </row>
    <row r="1018" spans="2:6" x14ac:dyDescent="0.2">
      <c r="B1018" s="1"/>
      <c r="F1018" s="1"/>
    </row>
    <row r="1019" spans="2:6" x14ac:dyDescent="0.2">
      <c r="B1019" s="1"/>
      <c r="F1019" s="1"/>
    </row>
    <row r="1020" spans="2:6" x14ac:dyDescent="0.2">
      <c r="B1020" s="1"/>
      <c r="F1020" s="1"/>
    </row>
    <row r="1021" spans="2:6" x14ac:dyDescent="0.2">
      <c r="B1021" s="1"/>
      <c r="F1021" s="1"/>
    </row>
    <row r="1022" spans="2:6" x14ac:dyDescent="0.2">
      <c r="B1022" s="1"/>
      <c r="F1022" s="1"/>
    </row>
    <row r="1023" spans="2:6" x14ac:dyDescent="0.2">
      <c r="B1023" s="1"/>
      <c r="F1023" s="1"/>
    </row>
    <row r="1024" spans="2:6" x14ac:dyDescent="0.2">
      <c r="B1024" s="1"/>
      <c r="F1024" s="1"/>
    </row>
    <row r="1025" spans="2:6" x14ac:dyDescent="0.2">
      <c r="B1025" s="1"/>
      <c r="F1025" s="1"/>
    </row>
    <row r="1026" spans="2:6" x14ac:dyDescent="0.2">
      <c r="B1026" s="1"/>
      <c r="F1026" s="1"/>
    </row>
    <row r="1027" spans="2:6" x14ac:dyDescent="0.2">
      <c r="B1027" s="1"/>
      <c r="F1027" s="1"/>
    </row>
    <row r="1028" spans="2:6" x14ac:dyDescent="0.2">
      <c r="B1028" s="1"/>
      <c r="F1028" s="1"/>
    </row>
    <row r="1029" spans="2:6" x14ac:dyDescent="0.2">
      <c r="B1029" s="1"/>
      <c r="F1029" s="1"/>
    </row>
    <row r="1030" spans="2:6" x14ac:dyDescent="0.2">
      <c r="B1030" s="1"/>
      <c r="F1030" s="1"/>
    </row>
    <row r="1031" spans="2:6" x14ac:dyDescent="0.2">
      <c r="B1031" s="1"/>
      <c r="F1031" s="1"/>
    </row>
    <row r="1032" spans="2:6" x14ac:dyDescent="0.2">
      <c r="B1032" s="1"/>
      <c r="F1032" s="1"/>
    </row>
    <row r="1033" spans="2:6" x14ac:dyDescent="0.2">
      <c r="B1033" s="1"/>
      <c r="F1033" s="1"/>
    </row>
    <row r="1034" spans="2:6" x14ac:dyDescent="0.2">
      <c r="B1034" s="1"/>
      <c r="F1034" s="1"/>
    </row>
    <row r="1035" spans="2:6" x14ac:dyDescent="0.2">
      <c r="B1035" s="1"/>
      <c r="F1035" s="1"/>
    </row>
    <row r="1036" spans="2:6" x14ac:dyDescent="0.2">
      <c r="B1036" s="1"/>
      <c r="F1036" s="1"/>
    </row>
    <row r="1037" spans="2:6" x14ac:dyDescent="0.2">
      <c r="B1037" s="1"/>
      <c r="F1037" s="1"/>
    </row>
    <row r="1038" spans="2:6" x14ac:dyDescent="0.2">
      <c r="B1038" s="1"/>
      <c r="F1038" s="1"/>
    </row>
    <row r="1039" spans="2:6" x14ac:dyDescent="0.2">
      <c r="B1039" s="1"/>
      <c r="F1039" s="1"/>
    </row>
    <row r="1040" spans="2:6" x14ac:dyDescent="0.2">
      <c r="B1040" s="1"/>
      <c r="F1040" s="1"/>
    </row>
    <row r="1041" spans="2:6" x14ac:dyDescent="0.2">
      <c r="B1041" s="1"/>
      <c r="F1041" s="1"/>
    </row>
    <row r="1042" spans="2:6" x14ac:dyDescent="0.2">
      <c r="B1042" s="1"/>
      <c r="F1042" s="1"/>
    </row>
    <row r="1043" spans="2:6" x14ac:dyDescent="0.2">
      <c r="B1043" s="1"/>
      <c r="F1043" s="1"/>
    </row>
    <row r="1044" spans="2:6" x14ac:dyDescent="0.2">
      <c r="B1044" s="1"/>
      <c r="F1044" s="1"/>
    </row>
    <row r="1045" spans="2:6" x14ac:dyDescent="0.2">
      <c r="B1045" s="1"/>
      <c r="F1045" s="1"/>
    </row>
    <row r="1046" spans="2:6" x14ac:dyDescent="0.2">
      <c r="B1046" s="1"/>
      <c r="F1046" s="1"/>
    </row>
    <row r="1047" spans="2:6" x14ac:dyDescent="0.2">
      <c r="B1047" s="1"/>
      <c r="F1047" s="1"/>
    </row>
    <row r="1048" spans="2:6" x14ac:dyDescent="0.2">
      <c r="B1048" s="1"/>
      <c r="F1048" s="1"/>
    </row>
    <row r="1049" spans="2:6" x14ac:dyDescent="0.2">
      <c r="B1049" s="1"/>
      <c r="F1049" s="1"/>
    </row>
    <row r="1050" spans="2:6" x14ac:dyDescent="0.2">
      <c r="B1050" s="1"/>
      <c r="F1050" s="1"/>
    </row>
    <row r="1051" spans="2:6" x14ac:dyDescent="0.2">
      <c r="B1051" s="1"/>
      <c r="F1051" s="1"/>
    </row>
    <row r="1052" spans="2:6" x14ac:dyDescent="0.2">
      <c r="B1052" s="1"/>
      <c r="F1052" s="1"/>
    </row>
    <row r="1053" spans="2:6" x14ac:dyDescent="0.2">
      <c r="B1053" s="1"/>
      <c r="F1053" s="1"/>
    </row>
    <row r="1054" spans="2:6" x14ac:dyDescent="0.2">
      <c r="B1054" s="1"/>
      <c r="F1054" s="1"/>
    </row>
    <row r="1055" spans="2:6" x14ac:dyDescent="0.2">
      <c r="B1055" s="1"/>
      <c r="F1055" s="1"/>
    </row>
    <row r="1056" spans="2:6" x14ac:dyDescent="0.2">
      <c r="B1056" s="1"/>
      <c r="F1056" s="1"/>
    </row>
    <row r="1057" spans="2:6" x14ac:dyDescent="0.2">
      <c r="B1057" s="1"/>
      <c r="F1057" s="1"/>
    </row>
    <row r="1058" spans="2:6" x14ac:dyDescent="0.2">
      <c r="B1058" s="1"/>
      <c r="F1058" s="1"/>
    </row>
    <row r="1059" spans="2:6" x14ac:dyDescent="0.2">
      <c r="B1059" s="1"/>
      <c r="F1059" s="1"/>
    </row>
    <row r="1060" spans="2:6" x14ac:dyDescent="0.2">
      <c r="B1060" s="1"/>
      <c r="F1060" s="1"/>
    </row>
    <row r="1061" spans="2:6" x14ac:dyDescent="0.2">
      <c r="B1061" s="1"/>
      <c r="F1061" s="1"/>
    </row>
    <row r="1062" spans="2:6" x14ac:dyDescent="0.2">
      <c r="B1062" s="1"/>
      <c r="F1062" s="1"/>
    </row>
    <row r="1063" spans="2:6" x14ac:dyDescent="0.2">
      <c r="B1063" s="1"/>
      <c r="F1063" s="1"/>
    </row>
    <row r="1064" spans="2:6" x14ac:dyDescent="0.2">
      <c r="B1064" s="1"/>
      <c r="F1064" s="1"/>
    </row>
    <row r="1065" spans="2:6" x14ac:dyDescent="0.2">
      <c r="B1065" s="1"/>
      <c r="F1065" s="1"/>
    </row>
    <row r="1066" spans="2:6" x14ac:dyDescent="0.2">
      <c r="B1066" s="1"/>
      <c r="F1066" s="1"/>
    </row>
    <row r="1067" spans="2:6" x14ac:dyDescent="0.2">
      <c r="B1067" s="1"/>
      <c r="F1067" s="1"/>
    </row>
    <row r="1068" spans="2:6" x14ac:dyDescent="0.2">
      <c r="B1068" s="1"/>
      <c r="F1068" s="1"/>
    </row>
    <row r="1069" spans="2:6" x14ac:dyDescent="0.2">
      <c r="B1069" s="1"/>
      <c r="F1069" s="1"/>
    </row>
    <row r="1070" spans="2:6" x14ac:dyDescent="0.2">
      <c r="B1070" s="1"/>
      <c r="F1070" s="1"/>
    </row>
    <row r="1071" spans="2:6" x14ac:dyDescent="0.2">
      <c r="B1071" s="1"/>
      <c r="F1071" s="1"/>
    </row>
    <row r="1072" spans="2:6" x14ac:dyDescent="0.2">
      <c r="B1072" s="1"/>
      <c r="F1072" s="1"/>
    </row>
    <row r="1073" spans="2:6" x14ac:dyDescent="0.2">
      <c r="B1073" s="1"/>
      <c r="F1073" s="1"/>
    </row>
    <row r="1074" spans="2:6" x14ac:dyDescent="0.2">
      <c r="B1074" s="1"/>
      <c r="F1074" s="1"/>
    </row>
    <row r="1075" spans="2:6" x14ac:dyDescent="0.2">
      <c r="B1075" s="1"/>
      <c r="F1075" s="1"/>
    </row>
    <row r="1076" spans="2:6" x14ac:dyDescent="0.2">
      <c r="B1076" s="1"/>
      <c r="F1076" s="1"/>
    </row>
    <row r="1077" spans="2:6" x14ac:dyDescent="0.2">
      <c r="B1077" s="1"/>
      <c r="F1077" s="1"/>
    </row>
    <row r="1078" spans="2:6" x14ac:dyDescent="0.2">
      <c r="B1078" s="1"/>
      <c r="F1078" s="1"/>
    </row>
    <row r="1079" spans="2:6" x14ac:dyDescent="0.2">
      <c r="B1079" s="1"/>
      <c r="F1079" s="1"/>
    </row>
    <row r="1080" spans="2:6" x14ac:dyDescent="0.2">
      <c r="B1080" s="1"/>
      <c r="F1080" s="1"/>
    </row>
    <row r="1081" spans="2:6" x14ac:dyDescent="0.2">
      <c r="B1081" s="1"/>
      <c r="F1081" s="1"/>
    </row>
    <row r="1082" spans="2:6" x14ac:dyDescent="0.2">
      <c r="B1082" s="1"/>
      <c r="F1082" s="1"/>
    </row>
    <row r="1083" spans="2:6" x14ac:dyDescent="0.2">
      <c r="B1083" s="1"/>
      <c r="F1083" s="1"/>
    </row>
    <row r="1084" spans="2:6" x14ac:dyDescent="0.2">
      <c r="B1084" s="1"/>
      <c r="F1084" s="1"/>
    </row>
    <row r="1085" spans="2:6" x14ac:dyDescent="0.2">
      <c r="B1085" s="1"/>
      <c r="F1085" s="1"/>
    </row>
    <row r="1086" spans="2:6" x14ac:dyDescent="0.2">
      <c r="B1086" s="1"/>
      <c r="F1086" s="1"/>
    </row>
    <row r="1087" spans="2:6" x14ac:dyDescent="0.2">
      <c r="B1087" s="1"/>
      <c r="F1087" s="1"/>
    </row>
    <row r="1088" spans="2:6" x14ac:dyDescent="0.2">
      <c r="B1088" s="1"/>
      <c r="F1088" s="1"/>
    </row>
    <row r="1089" spans="2:6" x14ac:dyDescent="0.2">
      <c r="B1089" s="1"/>
      <c r="F1089" s="1"/>
    </row>
    <row r="1090" spans="2:6" x14ac:dyDescent="0.2">
      <c r="B1090" s="1"/>
      <c r="F1090" s="1"/>
    </row>
    <row r="1091" spans="2:6" x14ac:dyDescent="0.2">
      <c r="B1091" s="1"/>
      <c r="F1091" s="1"/>
    </row>
    <row r="1092" spans="2:6" x14ac:dyDescent="0.2">
      <c r="B1092" s="1"/>
      <c r="F1092" s="1"/>
    </row>
    <row r="1093" spans="2:6" x14ac:dyDescent="0.2">
      <c r="B1093" s="1"/>
      <c r="F1093" s="1"/>
    </row>
    <row r="1094" spans="2:6" x14ac:dyDescent="0.2">
      <c r="B1094" s="1"/>
      <c r="F1094" s="1"/>
    </row>
    <row r="1095" spans="2:6" x14ac:dyDescent="0.2">
      <c r="B1095" s="1"/>
      <c r="F1095" s="1"/>
    </row>
    <row r="1096" spans="2:6" x14ac:dyDescent="0.2">
      <c r="B1096" s="1"/>
      <c r="F1096" s="1"/>
    </row>
    <row r="1097" spans="2:6" x14ac:dyDescent="0.2">
      <c r="B1097" s="1"/>
      <c r="F1097" s="1"/>
    </row>
    <row r="1098" spans="2:6" x14ac:dyDescent="0.2">
      <c r="B1098" s="1"/>
      <c r="F1098" s="1"/>
    </row>
    <row r="1099" spans="2:6" x14ac:dyDescent="0.2">
      <c r="B1099" s="1"/>
      <c r="F1099" s="1"/>
    </row>
    <row r="1100" spans="2:6" x14ac:dyDescent="0.2">
      <c r="B1100" s="1"/>
      <c r="F1100" s="1"/>
    </row>
    <row r="1101" spans="2:6" x14ac:dyDescent="0.2">
      <c r="B1101" s="1"/>
      <c r="F1101" s="1"/>
    </row>
    <row r="1102" spans="2:6" x14ac:dyDescent="0.2">
      <c r="B1102" s="1"/>
      <c r="F1102" s="1"/>
    </row>
    <row r="1103" spans="2:6" x14ac:dyDescent="0.2">
      <c r="B1103" s="1"/>
      <c r="F1103" s="1"/>
    </row>
    <row r="1104" spans="2:6" x14ac:dyDescent="0.2">
      <c r="B1104" s="1"/>
      <c r="F1104" s="1"/>
    </row>
    <row r="1105" spans="2:6" x14ac:dyDescent="0.2">
      <c r="B1105" s="1"/>
      <c r="F1105" s="1"/>
    </row>
    <row r="1106" spans="2:6" x14ac:dyDescent="0.2">
      <c r="B1106" s="1"/>
      <c r="F1106" s="1"/>
    </row>
    <row r="1107" spans="2:6" x14ac:dyDescent="0.2">
      <c r="B1107" s="1"/>
      <c r="F1107" s="1"/>
    </row>
    <row r="1108" spans="2:6" x14ac:dyDescent="0.2">
      <c r="B1108" s="1"/>
      <c r="F1108" s="1"/>
    </row>
    <row r="1109" spans="2:6" x14ac:dyDescent="0.2">
      <c r="B1109" s="1"/>
      <c r="F1109" s="1"/>
    </row>
    <row r="1110" spans="2:6" x14ac:dyDescent="0.2">
      <c r="B1110" s="1"/>
      <c r="F1110" s="1"/>
    </row>
    <row r="1111" spans="2:6" x14ac:dyDescent="0.2">
      <c r="B1111" s="1"/>
      <c r="F1111" s="1"/>
    </row>
    <row r="1112" spans="2:6" x14ac:dyDescent="0.2">
      <c r="B1112" s="1"/>
      <c r="F1112" s="1"/>
    </row>
    <row r="1113" spans="2:6" x14ac:dyDescent="0.2">
      <c r="B1113" s="1"/>
      <c r="F1113" s="1"/>
    </row>
    <row r="1114" spans="2:6" x14ac:dyDescent="0.2">
      <c r="B1114" s="1"/>
      <c r="F1114" s="1"/>
    </row>
    <row r="1115" spans="2:6" x14ac:dyDescent="0.2">
      <c r="B1115" s="1"/>
      <c r="F1115" s="1"/>
    </row>
    <row r="1116" spans="2:6" x14ac:dyDescent="0.2">
      <c r="B1116" s="1"/>
      <c r="F1116" s="1"/>
    </row>
    <row r="1117" spans="2:6" x14ac:dyDescent="0.2">
      <c r="B1117" s="1"/>
      <c r="F1117" s="1"/>
    </row>
    <row r="1118" spans="2:6" x14ac:dyDescent="0.2">
      <c r="B1118" s="1"/>
      <c r="F1118" s="1"/>
    </row>
    <row r="1119" spans="2:6" x14ac:dyDescent="0.2">
      <c r="B1119" s="1"/>
      <c r="F1119" s="1"/>
    </row>
    <row r="1120" spans="2:6" x14ac:dyDescent="0.2">
      <c r="B1120" s="1"/>
      <c r="F1120" s="1"/>
    </row>
    <row r="1121" spans="2:6" x14ac:dyDescent="0.2">
      <c r="B1121" s="1"/>
      <c r="F1121" s="1"/>
    </row>
    <row r="1122" spans="2:6" x14ac:dyDescent="0.2">
      <c r="B1122" s="1"/>
      <c r="F1122" s="1"/>
    </row>
    <row r="1123" spans="2:6" x14ac:dyDescent="0.2">
      <c r="B1123" s="1"/>
      <c r="F1123" s="1"/>
    </row>
    <row r="1124" spans="2:6" x14ac:dyDescent="0.2">
      <c r="B1124" s="1"/>
      <c r="F1124" s="1"/>
    </row>
    <row r="1125" spans="2:6" x14ac:dyDescent="0.2">
      <c r="B1125" s="1"/>
      <c r="F1125" s="1"/>
    </row>
    <row r="1126" spans="2:6" x14ac:dyDescent="0.2">
      <c r="B1126" s="1"/>
      <c r="F1126" s="1"/>
    </row>
    <row r="1127" spans="2:6" x14ac:dyDescent="0.2">
      <c r="B1127" s="1"/>
      <c r="F1127" s="1"/>
    </row>
    <row r="1128" spans="2:6" x14ac:dyDescent="0.2">
      <c r="B1128" s="1"/>
      <c r="F1128" s="1"/>
    </row>
    <row r="1129" spans="2:6" x14ac:dyDescent="0.2">
      <c r="B1129" s="1"/>
      <c r="F1129" s="1"/>
    </row>
    <row r="1130" spans="2:6" x14ac:dyDescent="0.2">
      <c r="B1130" s="1"/>
      <c r="F1130" s="1"/>
    </row>
    <row r="1131" spans="2:6" x14ac:dyDescent="0.2">
      <c r="B1131" s="1"/>
      <c r="F1131" s="1"/>
    </row>
    <row r="1132" spans="2:6" x14ac:dyDescent="0.2">
      <c r="B1132" s="1"/>
      <c r="F1132" s="1"/>
    </row>
    <row r="1133" spans="2:6" x14ac:dyDescent="0.2">
      <c r="B1133" s="1"/>
      <c r="F1133" s="1"/>
    </row>
    <row r="1134" spans="2:6" x14ac:dyDescent="0.2">
      <c r="B1134" s="1"/>
      <c r="F1134" s="1"/>
    </row>
    <row r="1135" spans="2:6" x14ac:dyDescent="0.2">
      <c r="B1135" s="1"/>
      <c r="F1135" s="1"/>
    </row>
    <row r="1136" spans="2:6" x14ac:dyDescent="0.2">
      <c r="B1136" s="1"/>
      <c r="F1136" s="1"/>
    </row>
    <row r="1137" spans="2:6" x14ac:dyDescent="0.2">
      <c r="B1137" s="1"/>
      <c r="F1137" s="1"/>
    </row>
    <row r="1138" spans="2:6" x14ac:dyDescent="0.2">
      <c r="B1138" s="1"/>
      <c r="F1138" s="1"/>
    </row>
    <row r="1139" spans="2:6" x14ac:dyDescent="0.2">
      <c r="B1139" s="1"/>
      <c r="F1139" s="1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2024-03-06T06:42:12Z</dcterms:modified>
</cp:coreProperties>
</file>