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ing star files\2023 Updated only\"/>
    </mc:Choice>
  </mc:AlternateContent>
  <xr:revisionPtr revIDLastSave="0" documentId="8_{E161CA94-FF1D-4019-A388-9C0884B08B8D}" xr6:coauthVersionLast="47" xr6:coauthVersionMax="47" xr10:uidLastSave="{00000000-0000-0000-0000-000000000000}"/>
  <bookViews>
    <workbookView xWindow="13995" yWindow="405" windowWidth="12600" windowHeight="14805" xr2:uid="{00000000-000D-0000-FFFF-FFFF00000000}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<sst xmlns="http://schemas.openxmlformats.org/spreadsheetml/2006/main" count="49" uniqueCount="48">
  <si>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</si>
  <si>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</si>
  <si>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</si>
  <si>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</si>
  <si>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</si>
  <si>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</si>
  <si>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</si>
  <si>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</si>
  <si>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</si>
  <si>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</si>
  <si>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</si>
  <si>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</si>
  <si>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</si>
  <si>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</si>
  <si>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</si>
  <si>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</si>
  <si>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</si>
  <si>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</si>
  <si>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</si>
  <si>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</si>
  <si>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</si>
  <si>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</si>
  <si>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</si>
  <si>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</si>
  <si>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</si>
  <si>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</si>
  <si>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</si>
  <si>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</si>
  <si>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</si>
  <si>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</si>
  <si>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</si>
  <si>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</si>
  <si>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</si>
  <si>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</si>
  <si>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</si>
  <si>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</si>
  <si>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</si>
  <si>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</si>
  <si>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</si>
  <si>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</si>
  <si>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</si>
  <si>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</si>
  <si>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</si>
  <si>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</si>
  <si>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V0485 And</t>
  </si>
  <si>
    <t>EW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</si>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</sst>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-0.20266000000265194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51505.709000000003</v>
      </c>
      <c r="D7" s="29"/>
    </row>
    <row r="8" spans="1:15" x14ac:dyDescent="0.2">
      <c r="A8" t="s">
        <v>3</v>
      </c>
      <c r="C8" s="8">
        <v>1.03257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-2.6292163985813693E-5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59464.555899999999</v>
      </c>
      <c r="E15" s="14" t="s">
        <v>30</v>
      </c>
      <c r="F15" s="33">
        <f ca="1">NOW()+15018.5+$C$5/24</f>
        <v>59912.749702083333</v>
      </c>
    </row>
    <row r="16" spans="1:15" x14ac:dyDescent="0.2">
      <c r="A16" s="16" t="s">
        <v>4</v>
      </c>
      <c r="B16" s="10"/>
      <c r="C16" s="17">
        <f ca="1">+C8+C12</f>
        <v>1.0325437078360142</v>
      </c>
      <c r="E16" s="14" t="s">
        <v>35</v>
      </c>
      <c r="F16" s="15">
        <f ca="1">ROUND(2*(F15-$C$7)/$C$8,0)/2+F14</f>
        <v>8143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435</v>
      </c>
    </row>
    <row r="18" spans="1:21" ht="14.25" thickTop="1" thickBot="1" x14ac:dyDescent="0.25">
      <c r="A18" s="16" t="s">
        <v>5</v>
      </c>
      <c r="B18" s="10"/>
      <c r="C18" s="19">
        <f ca="1">+C15</f>
        <v>59464.555899999999</v>
      </c>
      <c r="D18" s="20">
        <f ca="1">+C16</f>
        <v>1.0325437078360142</v>
      </c>
      <c r="E18" s="14" t="s">
        <v>31</v>
      </c>
      <c r="F18" s="18">
        <f ca="1">+$C$15+$C$16*F17-15018.5-$C$5/24</f>
        <v>44895.608246242002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51505.709000000003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36487.209000000003</v>
      </c>
    </row>
    <row r="22" spans="1:21" x14ac:dyDescent="0.2">
      <c r="A22" s="45" t="s">
        <v>46</v>
      </c>
      <c r="B22" s="46" t="s">
        <v>47</v>
      </c>
      <c r="C22" s="45">
        <v>59464.555899999999</v>
      </c>
      <c r="D22" s="45">
        <v>3.5000000000000001E-3</v>
      </c>
      <c r="E22">
        <f>+(C22-C$7)/C$8</f>
        <v>7707.8037324346024</v>
      </c>
      <c r="F22">
        <f>ROUND(2*E22,0)/2</f>
        <v>7708</v>
      </c>
      <c r="G22">
        <f>+C22-(C$7+F22*C$8)</f>
        <v>-0.20266000000265194</v>
      </c>
      <c r="K22">
        <f>+G22</f>
        <v>-0.20266000000265194</v>
      </c>
      <c r="O22">
        <f ca="1">+C$11+C$12*$F22</f>
        <v>-0.20266000000265194</v>
      </c>
      <c r="Q22" s="43">
        <f>+C22-15018.5</f>
        <v>44446.055899999999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2022-11-29T04:59:34Z</dcterms:modified>
</cp:coreProperties>
</file>