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1_{CDF6FE19-C0A5-4D6B-A7C8-0C3587A52D3E}" xr6:coauthVersionLast="47" xr6:coauthVersionMax="47" xr10:uidLastSave="{00000000-0000-0000-0000-000000000000}"/>
  <bookViews>
    <workbookView xWindow="1170" yWindow="1170" windowWidth="17190" windowHeight="146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E23" i="1"/>
  <c r="F23" i="1" s="1"/>
  <c r="G23" i="1" s="1"/>
  <c r="I23" i="1" s="1"/>
  <c r="Q23" i="1"/>
  <c r="C9" i="1"/>
  <c r="Q21" i="1"/>
  <c r="D9" i="1"/>
  <c r="F15" i="1"/>
  <c r="F16" i="1" s="1"/>
  <c r="E21" i="1"/>
  <c r="F21" i="1" s="1"/>
  <c r="G21" i="1" s="1"/>
  <c r="I21" i="1" s="1"/>
  <c r="C17" i="1"/>
  <c r="C11" i="1"/>
  <c r="C12" i="1"/>
  <c r="O22" i="1" l="1"/>
  <c r="O23" i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<sst xmlns="http://schemas.openxmlformats.org/spreadsheetml/2006/main" count="54" uniqueCount="49">
  <si>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</si>
  <si>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</si>
  <si>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</si>
  <si>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</si>
  <si>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</si>
  <si>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</si>
  <si>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</si>
  <si>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</si>
  <si>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</si>
  <si>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</si>
  <si>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</si>
  <si>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</si>
  <si>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</si>
  <si>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</si>
  <si>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</si>
  <si>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</si>
  <si>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</si>
  <si>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</si>
  <si>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</si>
  <si>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</si>
  <si>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</si>
  <si>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</si>
  <si>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</si>
  <si>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</si>
  <si>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</si>
  <si>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</si>
  <si>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</si>
  <si>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</si>
  <si>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</si>
  <si>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</si>
  <si>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</si>
  <si>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</si>
  <si>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</si>
  <si>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</si>
  <si>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</si>
  <si>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</si>
  <si>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</si>
  <si>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</si>
  <si>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</si>
  <si>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</si>
  <si>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</si>
  <si>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</si>
  <si>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</si>
  <si>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</si>
  <si>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V0584 Dra</t>
  </si>
  <si>
    <t>EW</t>
  </si>
  <si>
    <t>VSX</t>
  </si>
  <si>
    <t>JBAV, 60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</si>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</sst>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V0584 Dra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1.1999999999999999E-3</c:v>
                  </c:pt>
                  <c:pt idx="2">
                    <c:v>1.6999999999999999E-3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1.1999999999999999E-3</c:v>
                  </c:pt>
                  <c:pt idx="2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1865.5</c:v>
                </c:pt>
                <c:pt idx="2">
                  <c:v>2951.5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  <c:pt idx="2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  <c:pt idx="2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1865.5</c:v>
                </c:pt>
                <c:pt idx="2">
                  <c:v>2951.5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4.5447500015143305E-3</c:v>
                </c:pt>
                <c:pt idx="2">
                  <c:v>7.6317499988363124E-3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  <c:pt idx="2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  <c:pt idx="2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1865.5</c:v>
                </c:pt>
                <c:pt idx="2">
                  <c:v>2951.5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  <c:pt idx="2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  <c:pt idx="2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1865.5</c:v>
                </c:pt>
                <c:pt idx="2">
                  <c:v>2951.5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  <c:pt idx="2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  <c:pt idx="2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1865.5</c:v>
                </c:pt>
                <c:pt idx="2">
                  <c:v>2951.5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  <c:pt idx="2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  <c:pt idx="2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1865.5</c:v>
                </c:pt>
                <c:pt idx="2">
                  <c:v>2951.5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  <c:pt idx="2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  <c:pt idx="2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1865.5</c:v>
                </c:pt>
                <c:pt idx="2">
                  <c:v>2951.5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1865.5</c:v>
                </c:pt>
                <c:pt idx="2">
                  <c:v>2951.5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-6.6861565397603392E-5</c:v>
                </c:pt>
                <c:pt idx="1">
                  <c:v>4.7264644676939076E-3</c:v>
                </c:pt>
                <c:pt idx="2">
                  <c:v>7.516897098054337E-3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1865.5</c:v>
                </c:pt>
                <c:pt idx="2">
                  <c:v>2951.5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12" sqref="F12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58378.779900000001</v>
      </c>
      <c r="D7" s="29" t="s">
        <v>46</v>
      </c>
    </row>
    <row r="8" spans="1:15" x14ac:dyDescent="0.2">
      <c r="A8" t="s">
        <v>3</v>
      </c>
      <c r="C8" s="8">
        <v>0.33429550000000002</v>
      </c>
      <c r="D8" s="29" t="s">
        <v>46</v>
      </c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-6.6861565397603392E-5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2.5694591439782958E-6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59365.29343611237</v>
      </c>
      <c r="E15" s="14" t="s">
        <v>30</v>
      </c>
      <c r="F15" s="33">
        <f ca="1">NOW()+15018.5+$C$5/24</f>
        <v>59960.855128703704</v>
      </c>
    </row>
    <row r="16" spans="1:15" x14ac:dyDescent="0.2">
      <c r="A16" s="16" t="s">
        <v>4</v>
      </c>
      <c r="B16" s="10"/>
      <c r="C16" s="17">
        <f ca="1">+C8+C12</f>
        <v>0.33429806945914398</v>
      </c>
      <c r="E16" s="14" t="s">
        <v>35</v>
      </c>
      <c r="F16" s="15">
        <f ca="1">ROUND(2*(F15-$C$7)/$C$8,0)/2+F14</f>
        <v>4733.5</v>
      </c>
    </row>
    <row r="17" spans="1:21" ht="13.5" thickBot="1" x14ac:dyDescent="0.25">
      <c r="A17" s="14" t="s">
        <v>27</v>
      </c>
      <c r="B17" s="10"/>
      <c r="C17" s="10">
        <f>COUNT(C21:C2191)</f>
        <v>3</v>
      </c>
      <c r="E17" s="14" t="s">
        <v>36</v>
      </c>
      <c r="F17" s="23">
        <f ca="1">ROUND(2*(F15-$C$15)/$C$16,0)/2+F14</f>
        <v>1782.5</v>
      </c>
    </row>
    <row r="18" spans="1:21" ht="14.25" thickTop="1" thickBot="1" x14ac:dyDescent="0.25">
      <c r="A18" s="16" t="s">
        <v>5</v>
      </c>
      <c r="B18" s="10"/>
      <c r="C18" s="19">
        <f ca="1">+C15</f>
        <v>59365.29343611237</v>
      </c>
      <c r="D18" s="20">
        <f ca="1">+C16</f>
        <v>0.33429806945914398</v>
      </c>
      <c r="E18" s="14" t="s">
        <v>31</v>
      </c>
      <c r="F18" s="18">
        <f ca="1">+$C$15+$C$16*F17-15018.5-$C$5/24</f>
        <v>44943.075578256627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">
        <v>46</v>
      </c>
      <c r="C21" s="8">
        <v>58378.779900000001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-6.6861565397603392E-5</v>
      </c>
      <c r="Q21" s="43">
        <f>+C21-15018.5</f>
        <v>43360.279900000001</v>
      </c>
    </row>
    <row r="22" spans="1:21" x14ac:dyDescent="0.2">
      <c r="A22" s="44" t="s">
        <v>47</v>
      </c>
      <c r="B22" s="45" t="s">
        <v>48</v>
      </c>
      <c r="C22" s="46">
        <v>59002.412700000001</v>
      </c>
      <c r="D22" s="44">
        <v>1.1999999999999999E-3</v>
      </c>
      <c r="E22">
        <f t="shared" ref="E22:E23" si="0">+(C22-C$7)/C$8</f>
        <v>1865.5135950080075</v>
      </c>
      <c r="F22">
        <f t="shared" ref="F22:F23" si="1">ROUND(2*E22,0)/2</f>
        <v>1865.5</v>
      </c>
      <c r="G22">
        <f t="shared" ref="G22:G23" si="2">+C22-(C$7+F22*C$8)</f>
        <v>4.5447500015143305E-3</v>
      </c>
      <c r="I22">
        <f t="shared" ref="I22:I23" si="3">+G22</f>
        <v>4.5447500015143305E-3</v>
      </c>
      <c r="O22">
        <f t="shared" ref="O22:O23" ca="1" si="4">+C$11+C$12*$F22</f>
        <v>4.7264644676939076E-3</v>
      </c>
      <c r="Q22" s="43">
        <f t="shared" ref="Q22:Q23" si="5">+C22-15018.5</f>
        <v>43983.912700000001</v>
      </c>
    </row>
    <row r="23" spans="1:21" x14ac:dyDescent="0.2">
      <c r="A23" s="44" t="s">
        <v>47</v>
      </c>
      <c r="B23" s="45" t="s">
        <v>48</v>
      </c>
      <c r="C23" s="46">
        <v>59365.460700000003</v>
      </c>
      <c r="D23" s="44">
        <v>1.6999999999999999E-3</v>
      </c>
      <c r="E23">
        <f t="shared" si="0"/>
        <v>2951.5228293530777</v>
      </c>
      <c r="F23">
        <f t="shared" si="1"/>
        <v>2951.5</v>
      </c>
      <c r="G23">
        <f t="shared" si="2"/>
        <v>7.6317499988363124E-3</v>
      </c>
      <c r="I23">
        <f t="shared" si="3"/>
        <v>7.6317499988363124E-3</v>
      </c>
      <c r="O23">
        <f t="shared" ca="1" si="4"/>
        <v>7.516897098054337E-3</v>
      </c>
      <c r="Q23" s="43">
        <f t="shared" si="5"/>
        <v>44346.960700000003</v>
      </c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2023-01-16T07:31:23Z</dcterms:modified>
</cp:coreProperties>
</file>