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4B8500A-671B-4086-9A07-845A19C566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<sst xmlns="http://schemas.openxmlformats.org/spreadsheetml/2006/main" count="50" uniqueCount="46">
  <si>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</si>
  <si>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</si>
  <si>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</si>
  <si>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</si>
  <si>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</si>
  <si>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</si>
  <si>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</si>
  <si>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</si>
  <si>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</si>
  <si>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</si>
  <si>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</si>
  <si>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</si>
  <si>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</si>
  <si>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</si>
  <si>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</si>
  <si>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</si>
  <si>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</si>
  <si>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</si>
  <si>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</si>
  <si>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</si>
  <si>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</si>
  <si>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</si>
  <si>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</si>
  <si>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</si>
  <si>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</si>
  <si>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</si>
  <si>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</si>
  <si>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</si>
  <si>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</si>
  <si>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</si>
  <si>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</si>
  <si>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</si>
  <si>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</si>
  <si>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</si>
  <si>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</si>
  <si>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</si>
  <si>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</si>
  <si>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</si>
  <si>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</si>
  <si>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</si>
  <si>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Malkov</t>
  </si>
  <si>
    <t>EA</t>
  </si>
  <si>
    <t>IP And / na</t>
  </si>
  <si>
    <t>OEJV 0147</t>
  </si>
  <si>
    <t>I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</si>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</sst>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And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9-4134-8110-371990936B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0.74119999999675201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9-4134-8110-371990936B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09-4134-8110-371990936B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09-4134-8110-371990936B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09-4134-8110-371990936B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09-4134-8110-371990936B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09-4134-8110-371990936B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0.74119999999675201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09-4134-8110-371990936B4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09-4134-8110-37199093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521056"/>
        <c:axId val="1"/>
      </c:scatterChart>
      <c:valAx>
        <c:axId val="480521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521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375366568914952"/>
          <c:w val="0.7548872180451129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E23382-AAF0-2D08-E3CD-EC0C9F32B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s="30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44444</v>
      </c>
      <c r="D4" s="9">
        <v>1.1111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40837.5</v>
      </c>
      <c r="D7" s="31" t="s">
        <v>40</v>
      </c>
    </row>
    <row r="8" spans="1:7" x14ac:dyDescent="0.2">
      <c r="A8" t="s">
        <v>3</v>
      </c>
      <c r="C8" s="10">
        <v>3.0798000000000001</v>
      </c>
      <c r="D8" s="31" t="s">
        <v>40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1.600518246591993E-4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60095.774405324075</v>
      </c>
    </row>
    <row r="15" spans="1:7" x14ac:dyDescent="0.2">
      <c r="A15" s="14" t="s">
        <v>17</v>
      </c>
      <c r="B15" s="12"/>
      <c r="C15" s="15">
        <f ca="1">(C7+C11)+(C8+C12)*INT(MAX(F21:F3533))</f>
        <v>55100.794999999998</v>
      </c>
      <c r="D15" s="16" t="s">
        <v>38</v>
      </c>
      <c r="E15" s="17">
        <f ca="1">ROUND(2*(E14-$C$7)/$C$8,0)/2+E13</f>
        <v>6254</v>
      </c>
    </row>
    <row r="16" spans="1:7" x14ac:dyDescent="0.2">
      <c r="A16" s="18" t="s">
        <v>4</v>
      </c>
      <c r="B16" s="12"/>
      <c r="C16" s="19">
        <f ca="1">+C8+C12</f>
        <v>3.0799600518246595</v>
      </c>
      <c r="D16" s="16" t="s">
        <v>39</v>
      </c>
      <c r="E16" s="26">
        <f ca="1">ROUND(2*(E14-$C$15)/$C$16,0)/2+E13</f>
        <v>1623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45081.465997444757</v>
      </c>
    </row>
    <row r="18" spans="1:18" ht="14.25" thickTop="1" thickBot="1" x14ac:dyDescent="0.25">
      <c r="A18" s="18" t="s">
        <v>5</v>
      </c>
      <c r="B18" s="12"/>
      <c r="C18" s="21">
        <f ca="1">+C15</f>
        <v>55100.794999999998</v>
      </c>
      <c r="D18" s="22">
        <f ca="1">+C16</f>
        <v>3.0799600518246595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36</v>
      </c>
    </row>
    <row r="21" spans="1:18" x14ac:dyDescent="0.2">
      <c r="A21" s="30" t="s">
        <v>40</v>
      </c>
      <c r="C21" s="10">
        <v>40837.5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25819</v>
      </c>
    </row>
    <row r="22" spans="1:18" x14ac:dyDescent="0.2">
      <c r="A22" s="32" t="s">
        <v>43</v>
      </c>
      <c r="B22" s="33" t="s">
        <v>44</v>
      </c>
      <c r="C22" s="34">
        <v>55100.794999999998</v>
      </c>
      <c r="D22" s="34">
        <v>0.01</v>
      </c>
      <c r="E22">
        <f>+(C22-C$7)/C$8</f>
        <v>4631.2406649782442</v>
      </c>
      <c r="F22">
        <f>ROUND(2*E22,0)/2</f>
        <v>4631</v>
      </c>
      <c r="G22">
        <f>+C22-(C$7+F22*C$8)</f>
        <v>0.74119999999675201</v>
      </c>
      <c r="I22">
        <f>+G22</f>
        <v>0.74119999999675201</v>
      </c>
      <c r="O22">
        <f ca="1">+C$11+C$12*$F22</f>
        <v>0.74119999999675201</v>
      </c>
      <c r="Q22" s="2">
        <f>+C22-15018.5</f>
        <v>40082.294999999998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2023-05-31T06:35:08Z</dcterms:modified>
</cp:coreProperties>
</file>