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81CA958-080C-4FC3-9A9B-13894D6EB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Q22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G82" i="2"/>
  <c r="F82" i="2"/>
  <c r="D82" i="2"/>
  <c r="C82" i="2"/>
  <c r="B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B79" i="2"/>
  <c r="G79" i="2"/>
  <c r="C79" i="2"/>
  <c r="F79" i="2"/>
  <c r="D79" i="2"/>
  <c r="A79" i="2"/>
  <c r="H78" i="2"/>
  <c r="B78" i="2"/>
  <c r="G78" i="2"/>
  <c r="C78" i="2"/>
  <c r="F78" i="2"/>
  <c r="D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B75" i="2"/>
  <c r="G75" i="2"/>
  <c r="D75" i="2"/>
  <c r="C75" i="2"/>
  <c r="A75" i="2"/>
  <c r="H74" i="2"/>
  <c r="B74" i="2"/>
  <c r="G74" i="2"/>
  <c r="C74" i="2"/>
  <c r="D74" i="2"/>
  <c r="A74" i="2"/>
  <c r="H73" i="2"/>
  <c r="G73" i="2"/>
  <c r="D73" i="2"/>
  <c r="C73" i="2"/>
  <c r="B73" i="2"/>
  <c r="A73" i="2"/>
  <c r="H72" i="2"/>
  <c r="G72" i="2"/>
  <c r="D72" i="2"/>
  <c r="C72" i="2"/>
  <c r="B72" i="2"/>
  <c r="A72" i="2"/>
  <c r="H71" i="2"/>
  <c r="B71" i="2"/>
  <c r="G71" i="2"/>
  <c r="D71" i="2"/>
  <c r="C71" i="2"/>
  <c r="A71" i="2"/>
  <c r="H70" i="2"/>
  <c r="B70" i="2"/>
  <c r="G70" i="2"/>
  <c r="C70" i="2"/>
  <c r="D70" i="2"/>
  <c r="A70" i="2"/>
  <c r="H69" i="2"/>
  <c r="G69" i="2"/>
  <c r="D69" i="2"/>
  <c r="C69" i="2"/>
  <c r="B69" i="2"/>
  <c r="A69" i="2"/>
  <c r="H68" i="2"/>
  <c r="G68" i="2"/>
  <c r="D68" i="2"/>
  <c r="C68" i="2"/>
  <c r="B68" i="2"/>
  <c r="A68" i="2"/>
  <c r="H67" i="2"/>
  <c r="B67" i="2"/>
  <c r="G67" i="2"/>
  <c r="D67" i="2"/>
  <c r="C67" i="2"/>
  <c r="A67" i="2"/>
  <c r="H66" i="2"/>
  <c r="B66" i="2"/>
  <c r="G66" i="2"/>
  <c r="C66" i="2"/>
  <c r="D66" i="2"/>
  <c r="A66" i="2"/>
  <c r="H65" i="2"/>
  <c r="G65" i="2"/>
  <c r="D65" i="2"/>
  <c r="C65" i="2"/>
  <c r="B65" i="2"/>
  <c r="A65" i="2"/>
  <c r="H64" i="2"/>
  <c r="G64" i="2"/>
  <c r="D64" i="2"/>
  <c r="C64" i="2"/>
  <c r="B64" i="2"/>
  <c r="A64" i="2"/>
  <c r="H63" i="2"/>
  <c r="B63" i="2"/>
  <c r="G63" i="2"/>
  <c r="D63" i="2"/>
  <c r="C63" i="2"/>
  <c r="A63" i="2"/>
  <c r="H62" i="2"/>
  <c r="B62" i="2"/>
  <c r="G62" i="2"/>
  <c r="C62" i="2"/>
  <c r="D62" i="2"/>
  <c r="A62" i="2"/>
  <c r="H61" i="2"/>
  <c r="G61" i="2"/>
  <c r="D61" i="2"/>
  <c r="C61" i="2"/>
  <c r="B61" i="2"/>
  <c r="A61" i="2"/>
  <c r="H60" i="2"/>
  <c r="G60" i="2"/>
  <c r="D60" i="2"/>
  <c r="C60" i="2"/>
  <c r="B60" i="2"/>
  <c r="A60" i="2"/>
  <c r="H59" i="2"/>
  <c r="B59" i="2"/>
  <c r="G59" i="2"/>
  <c r="D59" i="2"/>
  <c r="C59" i="2"/>
  <c r="A59" i="2"/>
  <c r="H58" i="2"/>
  <c r="B58" i="2"/>
  <c r="G58" i="2"/>
  <c r="C58" i="2"/>
  <c r="D58" i="2"/>
  <c r="A58" i="2"/>
  <c r="H57" i="2"/>
  <c r="G57" i="2"/>
  <c r="D57" i="2"/>
  <c r="C57" i="2"/>
  <c r="B57" i="2"/>
  <c r="A57" i="2"/>
  <c r="H56" i="2"/>
  <c r="G56" i="2"/>
  <c r="D56" i="2"/>
  <c r="C56" i="2"/>
  <c r="B56" i="2"/>
  <c r="A56" i="2"/>
  <c r="H55" i="2"/>
  <c r="B55" i="2"/>
  <c r="G55" i="2"/>
  <c r="D55" i="2"/>
  <c r="C55" i="2"/>
  <c r="A55" i="2"/>
  <c r="H54" i="2"/>
  <c r="B54" i="2"/>
  <c r="G54" i="2"/>
  <c r="C54" i="2"/>
  <c r="D54" i="2"/>
  <c r="A54" i="2"/>
  <c r="H53" i="2"/>
  <c r="G53" i="2"/>
  <c r="D53" i="2"/>
  <c r="C53" i="2"/>
  <c r="B53" i="2"/>
  <c r="A53" i="2"/>
  <c r="H52" i="2"/>
  <c r="G52" i="2"/>
  <c r="D52" i="2"/>
  <c r="C52" i="2"/>
  <c r="B52" i="2"/>
  <c r="A52" i="2"/>
  <c r="H51" i="2"/>
  <c r="B51" i="2"/>
  <c r="G51" i="2"/>
  <c r="D51" i="2"/>
  <c r="C51" i="2"/>
  <c r="A51" i="2"/>
  <c r="H50" i="2"/>
  <c r="B50" i="2"/>
  <c r="G50" i="2"/>
  <c r="C50" i="2"/>
  <c r="D50" i="2"/>
  <c r="A50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B47" i="2"/>
  <c r="G47" i="2"/>
  <c r="D47" i="2"/>
  <c r="C47" i="2"/>
  <c r="A47" i="2"/>
  <c r="H46" i="2"/>
  <c r="B46" i="2"/>
  <c r="G46" i="2"/>
  <c r="C46" i="2"/>
  <c r="D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B43" i="2"/>
  <c r="G43" i="2"/>
  <c r="D43" i="2"/>
  <c r="C43" i="2"/>
  <c r="A43" i="2"/>
  <c r="H42" i="2"/>
  <c r="B42" i="2"/>
  <c r="G42" i="2"/>
  <c r="C42" i="2"/>
  <c r="D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39" i="2"/>
  <c r="B39" i="2"/>
  <c r="G39" i="2"/>
  <c r="D39" i="2"/>
  <c r="C39" i="2"/>
  <c r="A39" i="2"/>
  <c r="H38" i="2"/>
  <c r="B38" i="2"/>
  <c r="G38" i="2"/>
  <c r="C38" i="2"/>
  <c r="D38" i="2"/>
  <c r="A38" i="2"/>
  <c r="H37" i="2"/>
  <c r="G37" i="2"/>
  <c r="D37" i="2"/>
  <c r="C37" i="2"/>
  <c r="B37" i="2"/>
  <c r="A37" i="2"/>
  <c r="H36" i="2"/>
  <c r="G36" i="2"/>
  <c r="D36" i="2"/>
  <c r="C36" i="2"/>
  <c r="B36" i="2"/>
  <c r="A36" i="2"/>
  <c r="H35" i="2"/>
  <c r="B35" i="2"/>
  <c r="G35" i="2"/>
  <c r="D35" i="2"/>
  <c r="C35" i="2"/>
  <c r="A35" i="2"/>
  <c r="H34" i="2"/>
  <c r="B34" i="2"/>
  <c r="G34" i="2"/>
  <c r="C34" i="2"/>
  <c r="D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D31" i="2"/>
  <c r="C31" i="2"/>
  <c r="A31" i="2"/>
  <c r="H30" i="2"/>
  <c r="B30" i="2"/>
  <c r="G30" i="2"/>
  <c r="C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D27" i="2"/>
  <c r="C27" i="2"/>
  <c r="A27" i="2"/>
  <c r="H26" i="2"/>
  <c r="B26" i="2"/>
  <c r="G26" i="2"/>
  <c r="C26" i="2"/>
  <c r="D26" i="2"/>
  <c r="A26" i="2"/>
  <c r="H25" i="2"/>
  <c r="G25" i="2"/>
  <c r="D25" i="2"/>
  <c r="C25" i="2"/>
  <c r="B25" i="2"/>
  <c r="A25" i="2"/>
  <c r="H24" i="2"/>
  <c r="G24" i="2"/>
  <c r="C24" i="2"/>
  <c r="D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D21" i="2"/>
  <c r="C21" i="2"/>
  <c r="B21" i="2"/>
  <c r="A21" i="2"/>
  <c r="H20" i="2"/>
  <c r="G20" i="2"/>
  <c r="C20" i="2"/>
  <c r="D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C16" i="2"/>
  <c r="D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C12" i="2"/>
  <c r="D12" i="2"/>
  <c r="B12" i="2"/>
  <c r="A12" i="2"/>
  <c r="H11" i="2"/>
  <c r="B11" i="2"/>
  <c r="G11" i="2"/>
  <c r="D11" i="2"/>
  <c r="C11" i="2"/>
  <c r="A11" i="2"/>
  <c r="E22" i="1"/>
  <c r="F22" i="1" s="1"/>
  <c r="G22" i="1" s="1"/>
  <c r="I22" i="1" s="1"/>
  <c r="F16" i="1"/>
  <c r="F17" i="1" s="1"/>
  <c r="C17" i="1"/>
  <c r="Q21" i="1"/>
  <c r="E23" i="1"/>
  <c r="F23" i="1" s="1"/>
  <c r="G23" i="1" s="1"/>
  <c r="I23" i="1" s="1"/>
  <c r="E21" i="1"/>
  <c r="F21" i="1"/>
  <c r="G21" i="1"/>
  <c r="I21" i="1" s="1"/>
  <c r="C11" i="1"/>
  <c r="C12" i="1"/>
  <c r="O24" i="1" l="1"/>
  <c r="C16" i="1"/>
  <c r="D18" i="1" s="1"/>
  <c r="O23" i="1"/>
  <c r="O22" i="1"/>
  <c r="O21" i="1"/>
  <c r="C15" i="1"/>
  <c r="C18" i="1" l="1"/>
  <c r="F18" i="1"/>
  <c r="F19" i="1" s="1"/>
</calcChain>
</file>

<file path=xl/sharedStrings.xml><?xml version="1.0" encoding="utf-8"?>
<sst xmlns="http://schemas.openxmlformats.org/spreadsheetml/2006/main" count="429" uniqueCount="68">
  <si>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</si>
  <si>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</si>
  <si>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</si>
  <si>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</si>
  <si>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</si>
  <si>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</si>
  <si>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</si>
  <si>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</si>
  <si>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</si>
  <si>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</si>
  <si>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</si>
  <si>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</si>
  <si>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</si>
  <si>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</si>
  <si>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</si>
  <si>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</si>
  <si>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</si>
  <si>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</si>
  <si>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</si>
  <si>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</si>
  <si>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</si>
  <si>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</si>
  <si>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</si>
  <si>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</si>
  <si>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</si>
  <si>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</si>
  <si>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</si>
  <si>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</si>
  <si>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</si>
  <si>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</si>
  <si>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</si>
  <si>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</si>
  <si>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</si>
  <si>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</si>
  <si>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</si>
  <si>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</si>
  <si>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</si>
  <si>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</si>
  <si>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</si>
  <si>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</si>
  <si>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</si>
  <si>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</si>
  <si>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</si>
  <si>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</si>
  <si>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</si>
  <si>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</si>
  <si>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</si>
  <si>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</si>
  <si>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</si>
  <si>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</si>
  <si>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</si>
  <si>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</si>
  <si>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</si>
  <si>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</si>
  <si>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</si>
  <si>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</si>
  <si>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</si>
  <si>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V1049 Cas</t>
  </si>
  <si>
    <t>G3663-2527</t>
  </si>
  <si>
    <t>EA</t>
  </si>
  <si>
    <t>pr_6</t>
  </si>
  <si>
    <t>~</t>
  </si>
  <si>
    <t>V1049 Cas / GSC 3663-2527</t>
  </si>
  <si>
    <t>GCVS</t>
  </si>
  <si>
    <t>RHN 2020</t>
  </si>
  <si>
    <t>JBAV, 60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</si>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</sst>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6" borderId="5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20" fillId="0" borderId="0" xfId="42" applyFont="1" applyAlignment="1">
      <alignment wrapText="1"/>
    </xf>
    <xf numFmtId="0" fontId="20" fillId="0" borderId="0" xfId="42" applyFont="1" applyAlignment="1">
      <alignment horizontal="center" wrapText="1"/>
    </xf>
    <xf numFmtId="0" fontId="20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V1049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</c:v>
                </c:pt>
                <c:pt idx="2">
                  <c:v>2563</c:v>
                </c:pt>
                <c:pt idx="3">
                  <c:v>2683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7-4B10-AE5D-496B5AC1EC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</c:v>
                </c:pt>
                <c:pt idx="2">
                  <c:v>2563</c:v>
                </c:pt>
                <c:pt idx="3">
                  <c:v>2683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2.2659999842289835E-2</c:v>
                </c:pt>
                <c:pt idx="2">
                  <c:v>4.2259999834641349E-2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7-4B10-AE5D-496B5AC1EC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</c:v>
                </c:pt>
                <c:pt idx="2">
                  <c:v>2563</c:v>
                </c:pt>
                <c:pt idx="3">
                  <c:v>2683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37-4B10-AE5D-496B5AC1EC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</c:v>
                </c:pt>
                <c:pt idx="2">
                  <c:v>2563</c:v>
                </c:pt>
                <c:pt idx="3">
                  <c:v>2683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4.425999984232476E-2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37-4B10-AE5D-496B5AC1EC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</c:v>
                </c:pt>
                <c:pt idx="2">
                  <c:v>2563</c:v>
                </c:pt>
                <c:pt idx="3">
                  <c:v>2683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37-4B10-AE5D-496B5AC1EC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</c:v>
                </c:pt>
                <c:pt idx="2">
                  <c:v>2563</c:v>
                </c:pt>
                <c:pt idx="3">
                  <c:v>2683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37-4B10-AE5D-496B5AC1EC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1.34E-2</c:v>
                  </c:pt>
                  <c:pt idx="2">
                    <c:v>2.9999999999999997E-4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</c:v>
                </c:pt>
                <c:pt idx="2">
                  <c:v>2563</c:v>
                </c:pt>
                <c:pt idx="3">
                  <c:v>2683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37-4B10-AE5D-496B5AC1EC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</c:v>
                </c:pt>
                <c:pt idx="2">
                  <c:v>2563</c:v>
                </c:pt>
                <c:pt idx="3">
                  <c:v>2683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-1.8102778518824733E-3</c:v>
                </c:pt>
                <c:pt idx="1">
                  <c:v>2.9536986031872513E-2</c:v>
                </c:pt>
                <c:pt idx="2">
                  <c:v>3.9753631788088571E-2</c:v>
                </c:pt>
                <c:pt idx="3">
                  <c:v>4.169965955117734E-2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37-4B10-AE5D-496B5AC1EC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</c:v>
                </c:pt>
                <c:pt idx="2">
                  <c:v>2563</c:v>
                </c:pt>
                <c:pt idx="3">
                  <c:v>2683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37-4B10-AE5D-496B5AC1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80584"/>
        <c:axId val="1"/>
      </c:scatterChart>
      <c:valAx>
        <c:axId val="451580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580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411303-3A7C-09B4-C004-E6574961D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62</v>
      </c>
      <c r="F1" s="50" t="s">
        <v>57</v>
      </c>
      <c r="G1" s="30">
        <v>0</v>
      </c>
      <c r="H1" s="51"/>
      <c r="I1" s="52" t="s">
        <v>58</v>
      </c>
      <c r="J1" s="50" t="s">
        <v>57</v>
      </c>
      <c r="K1" s="53">
        <v>0.45250000000000001</v>
      </c>
      <c r="L1" s="32">
        <v>58.055189999999996</v>
      </c>
      <c r="M1" s="33">
        <v>51483.69700000016</v>
      </c>
      <c r="N1" s="33">
        <v>2.9812799999999999</v>
      </c>
      <c r="O1" s="31" t="s">
        <v>59</v>
      </c>
      <c r="P1" s="32">
        <v>11</v>
      </c>
      <c r="Q1" s="32">
        <v>11.43</v>
      </c>
      <c r="R1" s="54" t="s">
        <v>60</v>
      </c>
      <c r="S1" s="55" t="s">
        <v>61</v>
      </c>
    </row>
    <row r="2" spans="1:19" x14ac:dyDescent="0.2">
      <c r="A2" t="s">
        <v>25</v>
      </c>
      <c r="B2" t="s">
        <v>59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>
        <v>51483.697</v>
      </c>
      <c r="D4" s="27">
        <v>2.9812799999999999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v>51483.69700000016</v>
      </c>
      <c r="D7" s="28" t="s">
        <v>63</v>
      </c>
    </row>
    <row r="8" spans="1:19" x14ac:dyDescent="0.2">
      <c r="A8" t="s">
        <v>5</v>
      </c>
      <c r="C8" s="8">
        <v>2.9812799999999999</v>
      </c>
      <c r="D8" s="28" t="s">
        <v>63</v>
      </c>
    </row>
    <row r="9" spans="1:19" x14ac:dyDescent="0.2">
      <c r="A9" s="24" t="s">
        <v>34</v>
      </c>
      <c r="B9" s="49">
        <v>21</v>
      </c>
      <c r="C9" s="22" t="s">
        <v>66</v>
      </c>
      <c r="D9" s="23" t="s">
        <v>67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INTERCEPT(INDIRECT($D$9):G992,INDIRECT($C$9):F992)</f>
        <v>-1.8102778518824733E-3</v>
      </c>
      <c r="D11" s="3"/>
      <c r="E11" s="10"/>
    </row>
    <row r="12" spans="1:19" x14ac:dyDescent="0.2">
      <c r="A12" s="10" t="s">
        <v>18</v>
      </c>
      <c r="B12" s="10"/>
      <c r="C12" s="21">
        <f ca="1">SLOPE(INDIRECT($D$9):G992,INDIRECT($C$9):F992)</f>
        <v>1.6216898025739774E-5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59482.512939659719</v>
      </c>
      <c r="E15" s="14" t="s">
        <v>36</v>
      </c>
      <c r="F15" s="34">
        <v>1</v>
      </c>
    </row>
    <row r="16" spans="1:19" x14ac:dyDescent="0.2">
      <c r="A16" s="16" t="s">
        <v>6</v>
      </c>
      <c r="B16" s="10"/>
      <c r="C16" s="17">
        <f ca="1">+C8+C12</f>
        <v>2.9812962168980257</v>
      </c>
      <c r="E16" s="14" t="s">
        <v>32</v>
      </c>
      <c r="F16" s="35">
        <f ca="1">NOW()+15018.5+$C$5/24</f>
        <v>59970.812115509259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2848</v>
      </c>
    </row>
    <row r="18" spans="1:21" ht="14.25" thickTop="1" thickBot="1" x14ac:dyDescent="0.25">
      <c r="A18" s="16" t="s">
        <v>7</v>
      </c>
      <c r="B18" s="10"/>
      <c r="C18" s="19">
        <f ca="1">+C15</f>
        <v>59482.512939659719</v>
      </c>
      <c r="D18" s="20">
        <f ca="1">+C16</f>
        <v>2.9812962168980257</v>
      </c>
      <c r="E18" s="14" t="s">
        <v>38</v>
      </c>
      <c r="F18" s="23">
        <f ca="1">ROUND(2*(F16-$C$15)/$C$16,0)/2+F15</f>
        <v>165</v>
      </c>
    </row>
    <row r="19" spans="1:21" ht="13.5" thickTop="1" x14ac:dyDescent="0.2">
      <c r="E19" s="14" t="s">
        <v>33</v>
      </c>
      <c r="F19" s="18">
        <f ca="1">+$C$15+$C$16*F18-15018.5-$C$5/24</f>
        <v>44956.322648781228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35</v>
      </c>
    </row>
    <row r="21" spans="1:21" x14ac:dyDescent="0.2">
      <c r="A21" t="s">
        <v>63</v>
      </c>
      <c r="C21" s="8">
        <v>51483.69700000016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-1.8102778518824733E-3</v>
      </c>
      <c r="Q21" s="2">
        <f>+C21-15018.5</f>
        <v>36465.19700000016</v>
      </c>
    </row>
    <row r="22" spans="1:21" x14ac:dyDescent="0.2">
      <c r="A22" s="56" t="s">
        <v>0</v>
      </c>
      <c r="B22" s="57" t="s">
        <v>1</v>
      </c>
      <c r="C22" s="58">
        <v>57246.533900000002</v>
      </c>
      <c r="D22" s="58">
        <v>1.34E-2</v>
      </c>
      <c r="E22">
        <f>+(C22-C$7)/C$8</f>
        <v>1933.0076007620357</v>
      </c>
      <c r="F22">
        <f>ROUND(2*E22,0)/2</f>
        <v>1933</v>
      </c>
      <c r="G22">
        <f>+C22-(C$7+F22*C$8)</f>
        <v>2.2659999842289835E-2</v>
      </c>
      <c r="I22">
        <f>+G22</f>
        <v>2.2659999842289835E-2</v>
      </c>
      <c r="O22">
        <f ca="1">+C$11+C$12*$F22</f>
        <v>2.9536986031872513E-2</v>
      </c>
      <c r="Q22" s="2">
        <f>+C22-15018.5</f>
        <v>42228.033900000002</v>
      </c>
    </row>
    <row r="23" spans="1:21" x14ac:dyDescent="0.2">
      <c r="A23" s="5" t="s">
        <v>64</v>
      </c>
      <c r="C23" s="8">
        <v>59124.759899999997</v>
      </c>
      <c r="D23" s="8">
        <v>2.9999999999999997E-4</v>
      </c>
      <c r="E23">
        <f>+(C23-C$7)/C$8</f>
        <v>2563.0141751193573</v>
      </c>
      <c r="F23">
        <f>ROUND(2*E23,0)/2</f>
        <v>2563</v>
      </c>
      <c r="G23">
        <f>+C23-(C$7+F23*C$8)</f>
        <v>4.2259999834641349E-2</v>
      </c>
      <c r="I23">
        <f>+G23</f>
        <v>4.2259999834641349E-2</v>
      </c>
      <c r="O23">
        <f ca="1">+C$11+C$12*$F23</f>
        <v>3.9753631788088571E-2</v>
      </c>
      <c r="Q23" s="2">
        <f>+C23-15018.5</f>
        <v>44106.259899999997</v>
      </c>
    </row>
    <row r="24" spans="1:21" x14ac:dyDescent="0.2">
      <c r="A24" s="59" t="s">
        <v>65</v>
      </c>
      <c r="B24" s="60" t="s">
        <v>1</v>
      </c>
      <c r="C24" s="61">
        <v>59482.515500000001</v>
      </c>
      <c r="D24" s="59">
        <v>2E-3</v>
      </c>
      <c r="E24">
        <f>+(C24-C$7)/C$8</f>
        <v>2683.0148459721468</v>
      </c>
      <c r="F24">
        <f>ROUND(2*E24,0)/2</f>
        <v>2683</v>
      </c>
      <c r="G24">
        <f>+C24-(C$7+F24*C$8)</f>
        <v>4.425999984232476E-2</v>
      </c>
      <c r="K24">
        <f>+G24</f>
        <v>4.425999984232476E-2</v>
      </c>
      <c r="O24">
        <f ca="1">+C$11+C$12*$F24</f>
        <v>4.169965955117734E-2</v>
      </c>
      <c r="Q24" s="2">
        <f>+C24-15018.5</f>
        <v>44464.015500000001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12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43</v>
      </c>
      <c r="I1" s="37" t="s">
        <v>44</v>
      </c>
      <c r="J1" s="38" t="s">
        <v>42</v>
      </c>
    </row>
    <row r="2" spans="1:16" x14ac:dyDescent="0.2">
      <c r="I2" s="39" t="s">
        <v>45</v>
      </c>
      <c r="J2" s="40" t="s">
        <v>41</v>
      </c>
    </row>
    <row r="3" spans="1:16" x14ac:dyDescent="0.2">
      <c r="A3" s="41" t="s">
        <v>46</v>
      </c>
      <c r="I3" s="39" t="s">
        <v>47</v>
      </c>
      <c r="J3" s="40" t="s">
        <v>39</v>
      </c>
    </row>
    <row r="4" spans="1:16" x14ac:dyDescent="0.2">
      <c r="I4" s="39" t="s">
        <v>48</v>
      </c>
      <c r="J4" s="40" t="s">
        <v>39</v>
      </c>
    </row>
    <row r="5" spans="1:16" ht="13.5" thickBot="1" x14ac:dyDescent="0.25">
      <c r="I5" s="42" t="s">
        <v>49</v>
      </c>
      <c r="J5" s="43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4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5" t="s">
        <v>51</v>
      </c>
      <c r="J11" s="46" t="s">
        <v>52</v>
      </c>
      <c r="K11" s="45">
        <v>-3273</v>
      </c>
      <c r="L11" s="45" t="s">
        <v>53</v>
      </c>
      <c r="M11" s="46" t="s">
        <v>54</v>
      </c>
      <c r="N11" s="46"/>
      <c r="O11" s="47" t="s">
        <v>55</v>
      </c>
      <c r="P11" s="47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4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4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4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4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4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4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4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4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4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4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4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4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4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4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4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4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4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4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4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4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4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4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4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4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4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4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4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4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4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4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4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4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4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4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4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4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4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4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4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4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4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4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4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4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4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4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4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4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4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4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4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4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4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4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4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4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4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4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4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4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4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4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4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4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4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4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4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4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4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4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4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4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4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4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4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4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4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4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4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4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4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4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4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4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4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4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4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4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4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4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4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4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4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4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4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4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4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4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4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4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4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4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4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4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4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4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4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4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4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4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4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4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4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4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4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4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4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4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4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4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4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4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4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4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4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4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4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4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4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4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4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4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4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4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4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4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4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4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4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4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4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4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4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4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4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4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4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4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4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4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4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4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4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4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4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4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4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4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4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4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4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4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4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4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4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4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4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4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4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4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4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4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4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4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4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4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4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3"/>
      <c r="E189" s="44"/>
      <c r="F189" s="3"/>
    </row>
    <row r="190" spans="1:16" x14ac:dyDescent="0.2">
      <c r="B190" s="3"/>
      <c r="E190" s="44"/>
      <c r="F190" s="3"/>
    </row>
    <row r="191" spans="1:16" x14ac:dyDescent="0.2">
      <c r="B191" s="3"/>
      <c r="E191" s="44"/>
      <c r="F191" s="3"/>
    </row>
    <row r="192" spans="1:16" x14ac:dyDescent="0.2">
      <c r="B192" s="3"/>
      <c r="E192" s="44"/>
      <c r="F192" s="3"/>
    </row>
    <row r="193" spans="2:6" x14ac:dyDescent="0.2">
      <c r="B193" s="3"/>
      <c r="E193" s="44"/>
      <c r="F193" s="3"/>
    </row>
    <row r="194" spans="2:6" x14ac:dyDescent="0.2">
      <c r="B194" s="3"/>
      <c r="E194" s="44"/>
      <c r="F194" s="3"/>
    </row>
    <row r="195" spans="2:6" x14ac:dyDescent="0.2">
      <c r="B195" s="3"/>
      <c r="E195" s="44"/>
      <c r="F195" s="3"/>
    </row>
    <row r="196" spans="2:6" x14ac:dyDescent="0.2">
      <c r="B196" s="3"/>
      <c r="E196" s="44"/>
      <c r="F196" s="3"/>
    </row>
    <row r="197" spans="2:6" x14ac:dyDescent="0.2">
      <c r="B197" s="3"/>
      <c r="E197" s="44"/>
      <c r="F197" s="3"/>
    </row>
    <row r="198" spans="2:6" x14ac:dyDescent="0.2">
      <c r="B198" s="3"/>
      <c r="E198" s="44"/>
      <c r="F198" s="3"/>
    </row>
    <row r="199" spans="2:6" x14ac:dyDescent="0.2">
      <c r="B199" s="3"/>
      <c r="E199" s="44"/>
      <c r="F199" s="3"/>
    </row>
    <row r="200" spans="2:6" x14ac:dyDescent="0.2">
      <c r="B200" s="3"/>
      <c r="E200" s="44"/>
      <c r="F200" s="3"/>
    </row>
    <row r="201" spans="2:6" x14ac:dyDescent="0.2">
      <c r="B201" s="3"/>
      <c r="E201" s="44"/>
      <c r="F201" s="3"/>
    </row>
    <row r="202" spans="2:6" x14ac:dyDescent="0.2">
      <c r="B202" s="3"/>
      <c r="E202" s="44"/>
      <c r="F202" s="3"/>
    </row>
    <row r="203" spans="2:6" x14ac:dyDescent="0.2">
      <c r="B203" s="3"/>
      <c r="E203" s="44"/>
      <c r="F203" s="3"/>
    </row>
    <row r="204" spans="2:6" x14ac:dyDescent="0.2">
      <c r="B204" s="3"/>
      <c r="E204" s="44"/>
      <c r="F204" s="3"/>
    </row>
    <row r="205" spans="2:6" x14ac:dyDescent="0.2">
      <c r="B205" s="3"/>
      <c r="E205" s="44"/>
      <c r="F205" s="3"/>
    </row>
    <row r="206" spans="2:6" x14ac:dyDescent="0.2">
      <c r="B206" s="3"/>
      <c r="E206" s="44"/>
      <c r="F206" s="3"/>
    </row>
    <row r="207" spans="2:6" x14ac:dyDescent="0.2">
      <c r="B207" s="3"/>
      <c r="E207" s="44"/>
      <c r="F207" s="3"/>
    </row>
    <row r="208" spans="2:6" x14ac:dyDescent="0.2">
      <c r="B208" s="3"/>
      <c r="E208" s="44"/>
      <c r="F208" s="3"/>
    </row>
    <row r="209" spans="2:6" x14ac:dyDescent="0.2">
      <c r="B209" s="3"/>
      <c r="E209" s="44"/>
      <c r="F209" s="3"/>
    </row>
    <row r="210" spans="2:6" x14ac:dyDescent="0.2">
      <c r="B210" s="3"/>
      <c r="E210" s="44"/>
      <c r="F210" s="3"/>
    </row>
    <row r="211" spans="2:6" x14ac:dyDescent="0.2">
      <c r="B211" s="3"/>
      <c r="E211" s="44"/>
      <c r="F211" s="3"/>
    </row>
    <row r="212" spans="2:6" x14ac:dyDescent="0.2">
      <c r="B212" s="3"/>
      <c r="E212" s="44"/>
      <c r="F212" s="3"/>
    </row>
    <row r="213" spans="2:6" x14ac:dyDescent="0.2">
      <c r="B213" s="3"/>
      <c r="E213" s="44"/>
      <c r="F213" s="3"/>
    </row>
    <row r="214" spans="2:6" x14ac:dyDescent="0.2">
      <c r="B214" s="3"/>
      <c r="E214" s="44"/>
      <c r="F214" s="3"/>
    </row>
    <row r="215" spans="2:6" x14ac:dyDescent="0.2">
      <c r="B215" s="3"/>
      <c r="E215" s="44"/>
      <c r="F215" s="3"/>
    </row>
    <row r="216" spans="2:6" x14ac:dyDescent="0.2">
      <c r="B216" s="3"/>
      <c r="E216" s="44"/>
      <c r="F216" s="3"/>
    </row>
    <row r="217" spans="2:6" x14ac:dyDescent="0.2">
      <c r="B217" s="3"/>
      <c r="E217" s="44"/>
      <c r="F217" s="3"/>
    </row>
    <row r="218" spans="2:6" x14ac:dyDescent="0.2">
      <c r="B218" s="3"/>
      <c r="E218" s="44"/>
      <c r="F218" s="3"/>
    </row>
    <row r="219" spans="2:6" x14ac:dyDescent="0.2">
      <c r="B219" s="3"/>
      <c r="E219" s="44"/>
      <c r="F219" s="3"/>
    </row>
    <row r="220" spans="2:6" x14ac:dyDescent="0.2">
      <c r="B220" s="3"/>
      <c r="E220" s="44"/>
      <c r="F220" s="3"/>
    </row>
    <row r="221" spans="2:6" x14ac:dyDescent="0.2">
      <c r="B221" s="3"/>
      <c r="E221" s="44"/>
      <c r="F221" s="3"/>
    </row>
    <row r="222" spans="2:6" x14ac:dyDescent="0.2">
      <c r="B222" s="3"/>
      <c r="E222" s="44"/>
      <c r="F222" s="3"/>
    </row>
    <row r="223" spans="2:6" x14ac:dyDescent="0.2">
      <c r="B223" s="3"/>
      <c r="E223" s="44"/>
      <c r="F223" s="3"/>
    </row>
    <row r="224" spans="2:6" x14ac:dyDescent="0.2">
      <c r="B224" s="3"/>
      <c r="E224" s="44"/>
      <c r="F224" s="3"/>
    </row>
    <row r="225" spans="2:6" x14ac:dyDescent="0.2">
      <c r="B225" s="3"/>
      <c r="E225" s="44"/>
      <c r="F225" s="3"/>
    </row>
    <row r="226" spans="2:6" x14ac:dyDescent="0.2">
      <c r="B226" s="3"/>
      <c r="E226" s="44"/>
      <c r="F226" s="3"/>
    </row>
    <row r="227" spans="2:6" x14ac:dyDescent="0.2">
      <c r="B227" s="3"/>
      <c r="E227" s="44"/>
      <c r="F227" s="3"/>
    </row>
    <row r="228" spans="2:6" x14ac:dyDescent="0.2">
      <c r="B228" s="3"/>
      <c r="E228" s="44"/>
      <c r="F228" s="3"/>
    </row>
    <row r="229" spans="2:6" x14ac:dyDescent="0.2">
      <c r="B229" s="3"/>
      <c r="E229" s="44"/>
      <c r="F229" s="3"/>
    </row>
    <row r="230" spans="2:6" x14ac:dyDescent="0.2">
      <c r="B230" s="3"/>
      <c r="E230" s="44"/>
      <c r="F230" s="3"/>
    </row>
    <row r="231" spans="2:6" x14ac:dyDescent="0.2">
      <c r="B231" s="3"/>
      <c r="E231" s="44"/>
      <c r="F231" s="3"/>
    </row>
    <row r="232" spans="2:6" x14ac:dyDescent="0.2">
      <c r="B232" s="3"/>
      <c r="E232" s="44"/>
      <c r="F232" s="3"/>
    </row>
    <row r="233" spans="2:6" x14ac:dyDescent="0.2">
      <c r="B233" s="3"/>
      <c r="E233" s="44"/>
      <c r="F233" s="3"/>
    </row>
    <row r="234" spans="2:6" x14ac:dyDescent="0.2">
      <c r="B234" s="3"/>
      <c r="E234" s="44"/>
      <c r="F234" s="3"/>
    </row>
    <row r="235" spans="2:6" x14ac:dyDescent="0.2">
      <c r="B235" s="3"/>
      <c r="E235" s="44"/>
      <c r="F235" s="3"/>
    </row>
    <row r="236" spans="2:6" x14ac:dyDescent="0.2">
      <c r="B236" s="3"/>
      <c r="E236" s="44"/>
      <c r="F236" s="3"/>
    </row>
    <row r="237" spans="2:6" x14ac:dyDescent="0.2">
      <c r="B237" s="3"/>
      <c r="E237" s="44"/>
      <c r="F237" s="3"/>
    </row>
    <row r="238" spans="2:6" x14ac:dyDescent="0.2">
      <c r="B238" s="3"/>
      <c r="E238" s="44"/>
      <c r="F238" s="3"/>
    </row>
    <row r="239" spans="2:6" x14ac:dyDescent="0.2">
      <c r="B239" s="3"/>
      <c r="E239" s="44"/>
      <c r="F239" s="3"/>
    </row>
    <row r="240" spans="2:6" x14ac:dyDescent="0.2">
      <c r="B240" s="3"/>
      <c r="E240" s="44"/>
      <c r="F240" s="3"/>
    </row>
    <row r="241" spans="2:6" x14ac:dyDescent="0.2">
      <c r="B241" s="3"/>
      <c r="E241" s="44"/>
      <c r="F241" s="3"/>
    </row>
    <row r="242" spans="2:6" x14ac:dyDescent="0.2">
      <c r="B242" s="3"/>
      <c r="E242" s="44"/>
      <c r="F242" s="3"/>
    </row>
    <row r="243" spans="2:6" x14ac:dyDescent="0.2">
      <c r="B243" s="3"/>
      <c r="E243" s="44"/>
      <c r="F243" s="3"/>
    </row>
    <row r="244" spans="2:6" x14ac:dyDescent="0.2">
      <c r="B244" s="3"/>
      <c r="E244" s="44"/>
      <c r="F244" s="3"/>
    </row>
    <row r="245" spans="2:6" x14ac:dyDescent="0.2">
      <c r="B245" s="3"/>
      <c r="E245" s="44"/>
      <c r="F245" s="3"/>
    </row>
    <row r="246" spans="2:6" x14ac:dyDescent="0.2">
      <c r="B246" s="3"/>
      <c r="E246" s="44"/>
      <c r="F246" s="3"/>
    </row>
    <row r="247" spans="2:6" x14ac:dyDescent="0.2">
      <c r="B247" s="3"/>
      <c r="E247" s="44"/>
      <c r="F247" s="3"/>
    </row>
    <row r="248" spans="2:6" x14ac:dyDescent="0.2">
      <c r="B248" s="3"/>
      <c r="E248" s="44"/>
      <c r="F248" s="3"/>
    </row>
    <row r="249" spans="2:6" x14ac:dyDescent="0.2">
      <c r="B249" s="3"/>
      <c r="E249" s="44"/>
      <c r="F249" s="3"/>
    </row>
    <row r="250" spans="2:6" x14ac:dyDescent="0.2">
      <c r="B250" s="3"/>
      <c r="E250" s="44"/>
      <c r="F250" s="3"/>
    </row>
    <row r="251" spans="2:6" x14ac:dyDescent="0.2">
      <c r="B251" s="3"/>
      <c r="E251" s="44"/>
      <c r="F251" s="3"/>
    </row>
    <row r="252" spans="2:6" x14ac:dyDescent="0.2">
      <c r="B252" s="3"/>
      <c r="E252" s="44"/>
      <c r="F252" s="3"/>
    </row>
    <row r="253" spans="2:6" x14ac:dyDescent="0.2">
      <c r="B253" s="3"/>
      <c r="E253" s="44"/>
      <c r="F253" s="3"/>
    </row>
    <row r="254" spans="2:6" x14ac:dyDescent="0.2">
      <c r="B254" s="3"/>
      <c r="E254" s="44"/>
      <c r="F254" s="3"/>
    </row>
    <row r="255" spans="2:6" x14ac:dyDescent="0.2">
      <c r="B255" s="3"/>
      <c r="E255" s="44"/>
      <c r="F255" s="3"/>
    </row>
    <row r="256" spans="2:6" x14ac:dyDescent="0.2">
      <c r="B256" s="3"/>
      <c r="E256" s="44"/>
      <c r="F256" s="3"/>
    </row>
    <row r="257" spans="2:6" x14ac:dyDescent="0.2">
      <c r="B257" s="3"/>
      <c r="E257" s="44"/>
      <c r="F257" s="3"/>
    </row>
    <row r="258" spans="2:6" x14ac:dyDescent="0.2">
      <c r="B258" s="3"/>
      <c r="E258" s="44"/>
      <c r="F258" s="3"/>
    </row>
    <row r="259" spans="2:6" x14ac:dyDescent="0.2">
      <c r="B259" s="3"/>
      <c r="E259" s="44"/>
      <c r="F259" s="3"/>
    </row>
    <row r="260" spans="2:6" x14ac:dyDescent="0.2">
      <c r="B260" s="3"/>
      <c r="E260" s="44"/>
      <c r="F260" s="3"/>
    </row>
    <row r="261" spans="2:6" x14ac:dyDescent="0.2">
      <c r="B261" s="3"/>
      <c r="E261" s="44"/>
      <c r="F261" s="3"/>
    </row>
    <row r="262" spans="2:6" x14ac:dyDescent="0.2">
      <c r="B262" s="3"/>
      <c r="E262" s="44"/>
      <c r="F262" s="3"/>
    </row>
    <row r="263" spans="2:6" x14ac:dyDescent="0.2">
      <c r="B263" s="3"/>
      <c r="E263" s="44"/>
      <c r="F263" s="3"/>
    </row>
    <row r="264" spans="2:6" x14ac:dyDescent="0.2">
      <c r="B264" s="3"/>
      <c r="E264" s="44"/>
      <c r="F264" s="3"/>
    </row>
    <row r="265" spans="2:6" x14ac:dyDescent="0.2">
      <c r="B265" s="3"/>
      <c r="E265" s="44"/>
      <c r="F265" s="3"/>
    </row>
    <row r="266" spans="2:6" x14ac:dyDescent="0.2">
      <c r="B266" s="3"/>
      <c r="E266" s="44"/>
      <c r="F266" s="3"/>
    </row>
    <row r="267" spans="2:6" x14ac:dyDescent="0.2">
      <c r="B267" s="3"/>
      <c r="E267" s="44"/>
      <c r="F267" s="3"/>
    </row>
    <row r="268" spans="2:6" x14ac:dyDescent="0.2">
      <c r="B268" s="3"/>
      <c r="E268" s="44"/>
      <c r="F268" s="3"/>
    </row>
    <row r="269" spans="2:6" x14ac:dyDescent="0.2">
      <c r="B269" s="3"/>
      <c r="E269" s="44"/>
      <c r="F269" s="3"/>
    </row>
    <row r="270" spans="2:6" x14ac:dyDescent="0.2">
      <c r="B270" s="3"/>
      <c r="E270" s="44"/>
      <c r="F270" s="3"/>
    </row>
    <row r="271" spans="2:6" x14ac:dyDescent="0.2">
      <c r="B271" s="3"/>
      <c r="E271" s="44"/>
      <c r="F271" s="3"/>
    </row>
    <row r="272" spans="2:6" x14ac:dyDescent="0.2">
      <c r="B272" s="3"/>
      <c r="E272" s="44"/>
      <c r="F272" s="3"/>
    </row>
    <row r="273" spans="2:6" x14ac:dyDescent="0.2">
      <c r="B273" s="3"/>
      <c r="E273" s="44"/>
      <c r="F273" s="3"/>
    </row>
    <row r="274" spans="2:6" x14ac:dyDescent="0.2">
      <c r="B274" s="3"/>
      <c r="E274" s="44"/>
      <c r="F274" s="3"/>
    </row>
    <row r="275" spans="2:6" x14ac:dyDescent="0.2">
      <c r="B275" s="3"/>
      <c r="E275" s="44"/>
      <c r="F275" s="3"/>
    </row>
    <row r="276" spans="2:6" x14ac:dyDescent="0.2">
      <c r="B276" s="3"/>
      <c r="E276" s="44"/>
      <c r="F276" s="3"/>
    </row>
    <row r="277" spans="2:6" x14ac:dyDescent="0.2">
      <c r="B277" s="3"/>
      <c r="E277" s="44"/>
      <c r="F277" s="3"/>
    </row>
    <row r="278" spans="2:6" x14ac:dyDescent="0.2">
      <c r="B278" s="3"/>
      <c r="E278" s="44"/>
      <c r="F278" s="3"/>
    </row>
    <row r="279" spans="2:6" x14ac:dyDescent="0.2">
      <c r="B279" s="3"/>
      <c r="E279" s="44"/>
      <c r="F279" s="3"/>
    </row>
    <row r="280" spans="2:6" x14ac:dyDescent="0.2">
      <c r="B280" s="3"/>
      <c r="E280" s="44"/>
      <c r="F280" s="3"/>
    </row>
    <row r="281" spans="2:6" x14ac:dyDescent="0.2">
      <c r="B281" s="3"/>
      <c r="E281" s="44"/>
      <c r="F281" s="3"/>
    </row>
    <row r="282" spans="2:6" x14ac:dyDescent="0.2">
      <c r="B282" s="3"/>
      <c r="E282" s="44"/>
      <c r="F282" s="3"/>
    </row>
    <row r="283" spans="2:6" x14ac:dyDescent="0.2">
      <c r="B283" s="3"/>
      <c r="E283" s="44"/>
      <c r="F283" s="3"/>
    </row>
    <row r="284" spans="2:6" x14ac:dyDescent="0.2">
      <c r="B284" s="3"/>
      <c r="E284" s="44"/>
      <c r="F284" s="3"/>
    </row>
    <row r="285" spans="2:6" x14ac:dyDescent="0.2">
      <c r="B285" s="3"/>
      <c r="E285" s="44"/>
      <c r="F285" s="3"/>
    </row>
    <row r="286" spans="2:6" x14ac:dyDescent="0.2">
      <c r="B286" s="3"/>
      <c r="E286" s="44"/>
      <c r="F286" s="3"/>
    </row>
    <row r="287" spans="2:6" x14ac:dyDescent="0.2">
      <c r="B287" s="3"/>
      <c r="E287" s="44"/>
      <c r="F287" s="3"/>
    </row>
    <row r="288" spans="2:6" x14ac:dyDescent="0.2">
      <c r="B288" s="3"/>
      <c r="E288" s="44"/>
      <c r="F288" s="3"/>
    </row>
    <row r="289" spans="2:6" x14ac:dyDescent="0.2">
      <c r="B289" s="3"/>
      <c r="E289" s="44"/>
      <c r="F289" s="3"/>
    </row>
    <row r="290" spans="2:6" x14ac:dyDescent="0.2">
      <c r="B290" s="3"/>
      <c r="E290" s="44"/>
      <c r="F290" s="3"/>
    </row>
    <row r="291" spans="2:6" x14ac:dyDescent="0.2">
      <c r="B291" s="3"/>
      <c r="E291" s="44"/>
      <c r="F291" s="3"/>
    </row>
    <row r="292" spans="2:6" x14ac:dyDescent="0.2">
      <c r="B292" s="3"/>
      <c r="E292" s="44"/>
      <c r="F292" s="3"/>
    </row>
    <row r="293" spans="2:6" x14ac:dyDescent="0.2">
      <c r="B293" s="3"/>
      <c r="E293" s="44"/>
      <c r="F293" s="3"/>
    </row>
    <row r="294" spans="2:6" x14ac:dyDescent="0.2">
      <c r="B294" s="3"/>
      <c r="E294" s="44"/>
      <c r="F294" s="3"/>
    </row>
    <row r="295" spans="2:6" x14ac:dyDescent="0.2">
      <c r="B295" s="3"/>
      <c r="E295" s="44"/>
      <c r="F295" s="3"/>
    </row>
    <row r="296" spans="2:6" x14ac:dyDescent="0.2">
      <c r="B296" s="3"/>
      <c r="E296" s="44"/>
      <c r="F296" s="3"/>
    </row>
    <row r="297" spans="2:6" x14ac:dyDescent="0.2">
      <c r="B297" s="3"/>
      <c r="E297" s="44"/>
      <c r="F297" s="3"/>
    </row>
    <row r="298" spans="2:6" x14ac:dyDescent="0.2">
      <c r="B298" s="3"/>
      <c r="E298" s="44"/>
      <c r="F298" s="3"/>
    </row>
    <row r="299" spans="2:6" x14ac:dyDescent="0.2">
      <c r="B299" s="3"/>
      <c r="E299" s="44"/>
      <c r="F299" s="3"/>
    </row>
    <row r="300" spans="2:6" x14ac:dyDescent="0.2">
      <c r="B300" s="3"/>
      <c r="E300" s="44"/>
      <c r="F300" s="3"/>
    </row>
    <row r="301" spans="2:6" x14ac:dyDescent="0.2">
      <c r="B301" s="3"/>
      <c r="E301" s="44"/>
      <c r="F301" s="3"/>
    </row>
    <row r="302" spans="2:6" x14ac:dyDescent="0.2">
      <c r="B302" s="3"/>
      <c r="E302" s="44"/>
      <c r="F302" s="3"/>
    </row>
    <row r="303" spans="2:6" x14ac:dyDescent="0.2">
      <c r="B303" s="3"/>
      <c r="E303" s="44"/>
      <c r="F303" s="3"/>
    </row>
    <row r="304" spans="2:6" x14ac:dyDescent="0.2">
      <c r="B304" s="3"/>
      <c r="E304" s="44"/>
      <c r="F304" s="3"/>
    </row>
    <row r="305" spans="2:6" x14ac:dyDescent="0.2">
      <c r="B305" s="3"/>
      <c r="E305" s="44"/>
      <c r="F305" s="3"/>
    </row>
    <row r="306" spans="2:6" x14ac:dyDescent="0.2">
      <c r="B306" s="3"/>
      <c r="E306" s="44"/>
      <c r="F306" s="3"/>
    </row>
    <row r="307" spans="2:6" x14ac:dyDescent="0.2">
      <c r="B307" s="3"/>
      <c r="E307" s="44"/>
      <c r="F307" s="3"/>
    </row>
    <row r="308" spans="2:6" x14ac:dyDescent="0.2">
      <c r="B308" s="3"/>
      <c r="E308" s="44"/>
      <c r="F308" s="3"/>
    </row>
    <row r="309" spans="2:6" x14ac:dyDescent="0.2">
      <c r="B309" s="3"/>
      <c r="E309" s="44"/>
      <c r="F309" s="3"/>
    </row>
    <row r="310" spans="2:6" x14ac:dyDescent="0.2">
      <c r="B310" s="3"/>
      <c r="E310" s="44"/>
      <c r="F310" s="3"/>
    </row>
    <row r="311" spans="2:6" x14ac:dyDescent="0.2">
      <c r="B311" s="3"/>
      <c r="E311" s="44"/>
      <c r="F311" s="3"/>
    </row>
    <row r="312" spans="2:6" x14ac:dyDescent="0.2">
      <c r="B312" s="3"/>
      <c r="E312" s="44"/>
      <c r="F312" s="3"/>
    </row>
    <row r="313" spans="2:6" x14ac:dyDescent="0.2">
      <c r="B313" s="3"/>
      <c r="E313" s="44"/>
      <c r="F313" s="3"/>
    </row>
    <row r="314" spans="2:6" x14ac:dyDescent="0.2">
      <c r="B314" s="3"/>
      <c r="E314" s="44"/>
      <c r="F314" s="3"/>
    </row>
    <row r="315" spans="2:6" x14ac:dyDescent="0.2">
      <c r="B315" s="3"/>
      <c r="E315" s="44"/>
      <c r="F315" s="3"/>
    </row>
    <row r="316" spans="2:6" x14ac:dyDescent="0.2">
      <c r="B316" s="3"/>
      <c r="E316" s="44"/>
      <c r="F316" s="3"/>
    </row>
    <row r="317" spans="2:6" x14ac:dyDescent="0.2">
      <c r="B317" s="3"/>
      <c r="E317" s="44"/>
      <c r="F317" s="3"/>
    </row>
    <row r="318" spans="2:6" x14ac:dyDescent="0.2">
      <c r="B318" s="3"/>
      <c r="E318" s="44"/>
      <c r="F318" s="3"/>
    </row>
    <row r="319" spans="2:6" x14ac:dyDescent="0.2">
      <c r="B319" s="3"/>
      <c r="E319" s="44"/>
      <c r="F319" s="3"/>
    </row>
    <row r="320" spans="2:6" x14ac:dyDescent="0.2">
      <c r="B320" s="3"/>
      <c r="E320" s="44"/>
      <c r="F320" s="3"/>
    </row>
    <row r="321" spans="2:6" x14ac:dyDescent="0.2">
      <c r="B321" s="3"/>
      <c r="E321" s="44"/>
      <c r="F321" s="3"/>
    </row>
    <row r="322" spans="2:6" x14ac:dyDescent="0.2">
      <c r="B322" s="3"/>
      <c r="E322" s="44"/>
      <c r="F322" s="3"/>
    </row>
    <row r="323" spans="2:6" x14ac:dyDescent="0.2">
      <c r="B323" s="3"/>
      <c r="E323" s="44"/>
      <c r="F323" s="3"/>
    </row>
    <row r="324" spans="2:6" x14ac:dyDescent="0.2">
      <c r="B324" s="3"/>
      <c r="E324" s="44"/>
      <c r="F324" s="3"/>
    </row>
    <row r="325" spans="2:6" x14ac:dyDescent="0.2">
      <c r="B325" s="3"/>
      <c r="E325" s="44"/>
      <c r="F325" s="3"/>
    </row>
    <row r="326" spans="2:6" x14ac:dyDescent="0.2">
      <c r="B326" s="3"/>
      <c r="E326" s="44"/>
      <c r="F326" s="3"/>
    </row>
    <row r="327" spans="2:6" x14ac:dyDescent="0.2">
      <c r="B327" s="3"/>
      <c r="E327" s="44"/>
      <c r="F327" s="3"/>
    </row>
    <row r="328" spans="2:6" x14ac:dyDescent="0.2">
      <c r="B328" s="3"/>
      <c r="E328" s="44"/>
      <c r="F328" s="3"/>
    </row>
    <row r="329" spans="2:6" x14ac:dyDescent="0.2">
      <c r="B329" s="3"/>
      <c r="E329" s="44"/>
      <c r="F329" s="3"/>
    </row>
    <row r="330" spans="2:6" x14ac:dyDescent="0.2">
      <c r="B330" s="3"/>
      <c r="E330" s="44"/>
      <c r="F330" s="3"/>
    </row>
    <row r="331" spans="2:6" x14ac:dyDescent="0.2">
      <c r="B331" s="3"/>
      <c r="E331" s="44"/>
      <c r="F331" s="3"/>
    </row>
    <row r="332" spans="2:6" x14ac:dyDescent="0.2">
      <c r="B332" s="3"/>
      <c r="E332" s="44"/>
      <c r="F332" s="3"/>
    </row>
    <row r="333" spans="2:6" x14ac:dyDescent="0.2">
      <c r="B333" s="3"/>
      <c r="E333" s="44"/>
      <c r="F333" s="3"/>
    </row>
    <row r="334" spans="2:6" x14ac:dyDescent="0.2">
      <c r="B334" s="3"/>
      <c r="E334" s="44"/>
      <c r="F334" s="3"/>
    </row>
    <row r="335" spans="2:6" x14ac:dyDescent="0.2">
      <c r="B335" s="3"/>
      <c r="E335" s="44"/>
      <c r="F335" s="3"/>
    </row>
    <row r="336" spans="2:6" x14ac:dyDescent="0.2">
      <c r="B336" s="3"/>
      <c r="E336" s="44"/>
      <c r="F336" s="3"/>
    </row>
    <row r="337" spans="2:6" x14ac:dyDescent="0.2">
      <c r="B337" s="3"/>
      <c r="E337" s="44"/>
      <c r="F337" s="3"/>
    </row>
    <row r="338" spans="2:6" x14ac:dyDescent="0.2">
      <c r="B338" s="3"/>
      <c r="E338" s="44"/>
      <c r="F338" s="3"/>
    </row>
    <row r="339" spans="2:6" x14ac:dyDescent="0.2">
      <c r="B339" s="3"/>
      <c r="E339" s="44"/>
      <c r="F339" s="3"/>
    </row>
    <row r="340" spans="2:6" x14ac:dyDescent="0.2">
      <c r="B340" s="3"/>
      <c r="E340" s="44"/>
      <c r="F340" s="3"/>
    </row>
    <row r="341" spans="2:6" x14ac:dyDescent="0.2">
      <c r="B341" s="3"/>
      <c r="E341" s="44"/>
      <c r="F341" s="3"/>
    </row>
    <row r="342" spans="2:6" x14ac:dyDescent="0.2">
      <c r="B342" s="3"/>
      <c r="E342" s="44"/>
      <c r="F342" s="3"/>
    </row>
    <row r="343" spans="2:6" x14ac:dyDescent="0.2">
      <c r="B343" s="3"/>
      <c r="E343" s="44"/>
      <c r="F343" s="3"/>
    </row>
    <row r="344" spans="2:6" x14ac:dyDescent="0.2">
      <c r="B344" s="3"/>
      <c r="E344" s="44"/>
      <c r="F344" s="3"/>
    </row>
    <row r="345" spans="2:6" x14ac:dyDescent="0.2">
      <c r="B345" s="3"/>
      <c r="E345" s="44"/>
      <c r="F345" s="3"/>
    </row>
    <row r="346" spans="2:6" x14ac:dyDescent="0.2">
      <c r="B346" s="3"/>
      <c r="E346" s="44"/>
      <c r="F346" s="3"/>
    </row>
    <row r="347" spans="2:6" x14ac:dyDescent="0.2">
      <c r="B347" s="3"/>
      <c r="E347" s="44"/>
      <c r="F347" s="3"/>
    </row>
    <row r="348" spans="2:6" x14ac:dyDescent="0.2">
      <c r="B348" s="3"/>
      <c r="E348" s="44"/>
      <c r="F348" s="3"/>
    </row>
    <row r="349" spans="2:6" x14ac:dyDescent="0.2">
      <c r="B349" s="3"/>
      <c r="E349" s="44"/>
      <c r="F349" s="3"/>
    </row>
    <row r="350" spans="2:6" x14ac:dyDescent="0.2">
      <c r="B350" s="3"/>
      <c r="E350" s="44"/>
      <c r="F350" s="3"/>
    </row>
    <row r="351" spans="2:6" x14ac:dyDescent="0.2">
      <c r="B351" s="3"/>
      <c r="E351" s="44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2023-01-26T06:29:26Z</dcterms:modified>
</cp:coreProperties>
</file>