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0DB88165-9A0D-42E6-B7EB-36F75ECA5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<sst xmlns="http://schemas.openxmlformats.org/spreadsheetml/2006/main" count="55" uniqueCount="51">
  <si>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</si>
  <si>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</si>
  <si>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</si>
  <si>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</si>
  <si>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</si>
  <si>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</si>
  <si>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</si>
  <si>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</si>
  <si>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</si>
  <si>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</si>
  <si>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</si>
  <si>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</si>
  <si>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</si>
  <si>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</si>
  <si>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</si>
  <si>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</si>
  <si>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</si>
  <si>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</si>
  <si>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</si>
  <si>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</si>
  <si>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</si>
  <si>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</si>
  <si>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</si>
  <si>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</si>
  <si>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</si>
  <si>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</si>
  <si>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</si>
  <si>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</si>
  <si>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</si>
  <si>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</si>
  <si>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</si>
  <si>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</si>
  <si>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</si>
  <si>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</si>
  <si>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</si>
  <si>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</si>
  <si>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</si>
  <si>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</si>
  <si>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</si>
  <si>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</si>
  <si>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</si>
  <si>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</si>
  <si>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</si>
  <si>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V1294 Cen</t>
  </si>
  <si>
    <t>2013a</t>
  </si>
  <si>
    <t>G7802-1020</t>
  </si>
  <si>
    <t>EA/RS</t>
  </si>
  <si>
    <t>JBAV, 55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</si>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</sst>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V1294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-2.2010000160662457E-2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-2.2010000160662457E-2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45</v>
      </c>
      <c r="J1" s="39" t="s">
        <v>43</v>
      </c>
      <c r="K1" s="40">
        <v>13.554200000000002</v>
      </c>
      <c r="L1" s="41">
        <v>-44.385690000000004</v>
      </c>
      <c r="M1" s="42">
        <v>54302.600400000003</v>
      </c>
      <c r="N1" s="42">
        <v>1.16553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54302.600400000003</v>
      </c>
      <c r="D7" s="29"/>
    </row>
    <row r="8" spans="1:15" x14ac:dyDescent="0.2">
      <c r="A8" t="s">
        <v>3</v>
      </c>
      <c r="C8" s="8">
        <v>1.16553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-5.0749366291589712E-6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59357.481999999844</v>
      </c>
      <c r="E15" s="14" t="s">
        <v>30</v>
      </c>
      <c r="F15" s="32">
        <f ca="1">NOW()+15018.5+$C$5/24</f>
        <v>59970.822784722222</v>
      </c>
    </row>
    <row r="16" spans="1:15" x14ac:dyDescent="0.2">
      <c r="A16" s="16" t="s">
        <v>4</v>
      </c>
      <c r="B16" s="10"/>
      <c r="C16" s="17">
        <f ca="1">+C8+C12</f>
        <v>1.1655249250633708</v>
      </c>
      <c r="E16" s="14" t="s">
        <v>35</v>
      </c>
      <c r="F16" s="15">
        <f ca="1">ROUND(2*(F15-$C$7)/$C$8,0)/2+F14</f>
        <v>4864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527</v>
      </c>
    </row>
    <row r="18" spans="1:21" ht="14.25" thickTop="1" thickBot="1" x14ac:dyDescent="0.25">
      <c r="A18" s="16" t="s">
        <v>5</v>
      </c>
      <c r="B18" s="10"/>
      <c r="C18" s="19">
        <f ca="1">+C15</f>
        <v>59357.481999999844</v>
      </c>
      <c r="D18" s="20">
        <f ca="1">+C16</f>
        <v>1.1655249250633708</v>
      </c>
      <c r="E18" s="14" t="s">
        <v>31</v>
      </c>
      <c r="F18" s="18">
        <f ca="1">+$C$15+$C$16*F17-15018.5-$C$5/24</f>
        <v>44953.609468841576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54302.600400000003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39284.100400000003</v>
      </c>
    </row>
    <row r="22" spans="1:21" x14ac:dyDescent="0.2">
      <c r="A22" s="44" t="s">
        <v>47</v>
      </c>
      <c r="B22" s="45" t="s">
        <v>48</v>
      </c>
      <c r="C22" s="46">
        <v>59357.481999999844</v>
      </c>
      <c r="D22" s="44">
        <v>0.02</v>
      </c>
      <c r="E22">
        <f>+(C22-C$7)/C$8</f>
        <v>4336.9811158870561</v>
      </c>
      <c r="F22">
        <f>ROUND(2*E22,0)/2</f>
        <v>4337</v>
      </c>
      <c r="G22">
        <f>+C22-(C$7+F22*C$8)</f>
        <v>-2.2010000160662457E-2</v>
      </c>
      <c r="K22">
        <f>+G22</f>
        <v>-2.2010000160662457E-2</v>
      </c>
      <c r="O22">
        <f ca="1">+C$11+C$12*$F22</f>
        <v>-2.2010000160662457E-2</v>
      </c>
      <c r="Q22" s="35">
        <f>+C22-15018.5</f>
        <v>44338.981999999844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2023-01-26T06:44:48Z</dcterms:modified>
</cp:coreProperties>
</file>