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3638A44-63ED-4D35-8A21-1A94EA999093}" xr6:coauthVersionLast="47" xr6:coauthVersionMax="47" xr10:uidLastSave="{00000000-0000-0000-0000-000000000000}"/>
  <bookViews>
    <workbookView xWindow="15285" yWindow="1185" windowWidth="1347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<sst xmlns="http://schemas.openxmlformats.org/spreadsheetml/2006/main" count="53" uniqueCount="50">
  <si>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</si>
  <si>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</si>
  <si>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</si>
  <si>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</si>
  <si>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</si>
  <si>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</si>
  <si>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</si>
  <si>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</si>
  <si>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</si>
  <si>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</si>
  <si>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</si>
  <si>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</si>
  <si>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</si>
  <si>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</si>
  <si>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</si>
  <si>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</si>
  <si>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</si>
  <si>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</si>
  <si>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</si>
  <si>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</si>
  <si>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</si>
  <si>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</si>
  <si>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</si>
  <si>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</si>
  <si>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</si>
  <si>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</si>
  <si>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</si>
  <si>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</si>
  <si>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</si>
  <si>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</si>
  <si>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</si>
  <si>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</si>
  <si>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</si>
  <si>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</si>
  <si>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</si>
  <si>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</si>
  <si>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</si>
  <si>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</si>
  <si>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</si>
  <si>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</si>
  <si>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</si>
  <si>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</si>
  <si>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</si>
  <si>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</si>
  <si>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</si>
  <si>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 1607 Eri</t>
  </si>
  <si>
    <t>JBAV, 79</t>
  </si>
  <si>
    <t>II</t>
  </si>
  <si>
    <t>ED / ESD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</si>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</sst>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  <xf numFmtId="0" fontId="6" fillId="0" borderId="0" xfId="0" applyFont="1" applyAlignment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1607 Eri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-0.2772099998765043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-0.2772099998765043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3" t="s">
        <v>48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51869.186900000001</v>
      </c>
      <c r="D7" s="39" t="s">
        <v>49</v>
      </c>
    </row>
    <row r="8" spans="1:15" x14ac:dyDescent="0.2">
      <c r="A8" t="s">
        <v>3</v>
      </c>
      <c r="C8" s="6">
        <v>1.42666</v>
      </c>
      <c r="D8" s="39" t="s">
        <v>49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-4.9033342155568109E-5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59933.818694516798</v>
      </c>
      <c r="E15" s="10" t="s">
        <v>30</v>
      </c>
      <c r="F15" s="25">
        <f ca="1">NOW()+15018.5+$C$5/24</f>
        <v>60171.555491087958</v>
      </c>
    </row>
    <row r="16" spans="1:15" x14ac:dyDescent="0.2">
      <c r="A16" s="12" t="s">
        <v>4</v>
      </c>
      <c r="B16" s="7"/>
      <c r="C16" s="13">
        <f ca="1">+C8+C12</f>
        <v>1.4266109666578444</v>
      </c>
      <c r="E16" s="10" t="s">
        <v>35</v>
      </c>
      <c r="F16" s="11">
        <f ca="1">ROUND(2*(F15-$C$7)/$C$8,0)/2+F14</f>
        <v>5820.5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167.5</v>
      </c>
    </row>
    <row r="18" spans="1:21" ht="14.25" thickTop="1" thickBot="1" x14ac:dyDescent="0.25">
      <c r="A18" s="12" t="s">
        <v>5</v>
      </c>
      <c r="B18" s="7"/>
      <c r="C18" s="15">
        <f ca="1">+C15</f>
        <v>59933.818694516798</v>
      </c>
      <c r="D18" s="16">
        <f ca="1">+C16</f>
        <v>1.4266109666578444</v>
      </c>
      <c r="E18" s="10" t="s">
        <v>31</v>
      </c>
      <c r="F18" s="14">
        <f ca="1">+$C$15+$C$16*F17-15018.5-$C$5/24</f>
        <v>45154.671864765325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51869.186900000001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36850.686900000001</v>
      </c>
    </row>
    <row r="22" spans="1:21" x14ac:dyDescent="0.2">
      <c r="A22" s="40" t="s">
        <v>46</v>
      </c>
      <c r="B22" s="40" t="s">
        <v>47</v>
      </c>
      <c r="C22" s="41">
        <v>59934.532000000123</v>
      </c>
      <c r="D22" s="42">
        <v>0.01</v>
      </c>
      <c r="E22">
        <f>+(C22-C$7)/C$8</f>
        <v>5653.3056930173425</v>
      </c>
      <c r="F22">
        <f>ROUND(2*E22,0)/2</f>
        <v>5653.5</v>
      </c>
      <c r="G22">
        <f>+C22-(C$7+F22*C$8)</f>
        <v>-0.2772099998765043</v>
      </c>
      <c r="K22">
        <f>+G22</f>
        <v>-0.2772099998765043</v>
      </c>
      <c r="O22">
        <f ca="1">+C$11+C$12*$F22</f>
        <v>-0.2772099998765043</v>
      </c>
      <c r="Q22" s="1">
        <f>+C22-15018.5</f>
        <v>44916.032000000123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2023-08-15T01:19:54Z</dcterms:modified>
</cp:coreProperties>
</file>