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AF790FD-0425-47F6-8AC5-418C73A3B65E}" xr6:coauthVersionLast="47" xr6:coauthVersionMax="47" xr10:uidLastSave="{00000000-0000-0000-0000-000000000000}"/>
  <bookViews>
    <workbookView xWindow="13440" yWindow="510" windowWidth="13590" windowHeight="14595" xr2:uid="{00000000-000D-0000-FFFF-FFFF00000000}"/>
  </bookViews>
  <sheets>
    <sheet name="Active" sheetId="1" r:id="rId1"/>
    <sheet name="B" sheetId="2" r:id="rId2"/>
    <sheet name="B (2)" sheetId="3" r:id="rId3"/>
    <sheet name="Sheet1" sheetId="4" r:id="rId4"/>
  </sheets>
  <definedNames>
    <definedName name="solver_adj" localSheetId="1">B!$E$11:$E$13</definedName>
    <definedName name="solver_adj" localSheetId="2">'B (2)'!$E$11:$E$13</definedName>
    <definedName name="solver_cvg" localSheetId="1">0.0001</definedName>
    <definedName name="solver_cvg" localSheetId="2">0.0001</definedName>
    <definedName name="solver_drv" localSheetId="1">1</definedName>
    <definedName name="solver_drv" localSheetId="2">1</definedName>
    <definedName name="solver_est" localSheetId="1">1</definedName>
    <definedName name="solver_est" localSheetId="2">1</definedName>
    <definedName name="solver_itr" localSheetId="1">100</definedName>
    <definedName name="solver_itr" localSheetId="2">100</definedName>
    <definedName name="solver_lin" localSheetId="1">2</definedName>
    <definedName name="solver_lin" localSheetId="2">2</definedName>
    <definedName name="solver_neg" localSheetId="1">2</definedName>
    <definedName name="solver_neg" localSheetId="2">2</definedName>
    <definedName name="solver_num" localSheetId="1">0</definedName>
    <definedName name="solver_num" localSheetId="2">0</definedName>
    <definedName name="solver_nwt" localSheetId="1">1</definedName>
    <definedName name="solver_nwt" localSheetId="2">1</definedName>
    <definedName name="solver_opt" localSheetId="1">B!$E$14</definedName>
    <definedName name="solver_opt" localSheetId="2">'B (2)'!$E$14</definedName>
    <definedName name="solver_pre" localSheetId="1">0.000001</definedName>
    <definedName name="solver_pre" localSheetId="2">0.000001</definedName>
    <definedName name="solver_scl" localSheetId="1">2</definedName>
    <definedName name="solver_scl" localSheetId="2">2</definedName>
    <definedName name="solver_sho" localSheetId="1">2</definedName>
    <definedName name="solver_sho" localSheetId="2">2</definedName>
    <definedName name="solver_tim" localSheetId="1">100</definedName>
    <definedName name="solver_tim" localSheetId="2">100</definedName>
    <definedName name="solver_tol" localSheetId="1">0.05</definedName>
    <definedName name="solver_tol" localSheetId="2">0.05</definedName>
    <definedName name="solver_typ" localSheetId="1">2</definedName>
    <definedName name="solver_typ" localSheetId="2">2</definedName>
    <definedName name="solver_val" localSheetId="1">0</definedName>
    <definedName name="solver_val" localSheetId="2">0</definedName>
  </definedNames>
  <calcPr calcId="181029"/>
</workbook>
</file>

<file path=xl/calcChain.xml><?xml version="1.0" encoding="utf-8"?>
<calcChain xmlns="http://schemas.openxmlformats.org/spreadsheetml/2006/main">
  <c r="E140" i="1" l="1"/>
  <c r="F140" i="1" s="1"/>
  <c r="G140" i="1" s="1"/>
  <c r="K140" i="1" s="1"/>
  <c r="Q140" i="1"/>
  <c r="E118" i="1"/>
  <c r="F118" i="1" s="1"/>
  <c r="G118" i="1" s="1"/>
  <c r="K118" i="1" s="1"/>
  <c r="Q118" i="1"/>
  <c r="E119" i="1"/>
  <c r="F119" i="1" s="1"/>
  <c r="G119" i="1" s="1"/>
  <c r="K119" i="1" s="1"/>
  <c r="Q119" i="1"/>
  <c r="E120" i="1"/>
  <c r="F120" i="1"/>
  <c r="G120" i="1" s="1"/>
  <c r="K120" i="1" s="1"/>
  <c r="Q120" i="1"/>
  <c r="E121" i="1"/>
  <c r="F121" i="1" s="1"/>
  <c r="G121" i="1" s="1"/>
  <c r="K121" i="1" s="1"/>
  <c r="Q121" i="1"/>
  <c r="E122" i="1"/>
  <c r="F122" i="1" s="1"/>
  <c r="G122" i="1" s="1"/>
  <c r="K122" i="1" s="1"/>
  <c r="Q122" i="1"/>
  <c r="E123" i="1"/>
  <c r="F123" i="1" s="1"/>
  <c r="G123" i="1" s="1"/>
  <c r="K123" i="1" s="1"/>
  <c r="Q123" i="1"/>
  <c r="E124" i="1"/>
  <c r="F124" i="1" s="1"/>
  <c r="G124" i="1" s="1"/>
  <c r="K124" i="1" s="1"/>
  <c r="Q124" i="1"/>
  <c r="E125" i="1"/>
  <c r="F125" i="1" s="1"/>
  <c r="G125" i="1" s="1"/>
  <c r="K125" i="1" s="1"/>
  <c r="Q125" i="1"/>
  <c r="E126" i="1"/>
  <c r="F126" i="1" s="1"/>
  <c r="G126" i="1" s="1"/>
  <c r="K126" i="1" s="1"/>
  <c r="Q126" i="1"/>
  <c r="E127" i="1"/>
  <c r="F127" i="1" s="1"/>
  <c r="G127" i="1" s="1"/>
  <c r="K127" i="1" s="1"/>
  <c r="Q127" i="1"/>
  <c r="E128" i="1"/>
  <c r="F128" i="1" s="1"/>
  <c r="G128" i="1" s="1"/>
  <c r="K128" i="1" s="1"/>
  <c r="Q128" i="1"/>
  <c r="E129" i="1"/>
  <c r="F129" i="1"/>
  <c r="G129" i="1"/>
  <c r="K129" i="1" s="1"/>
  <c r="Q129" i="1"/>
  <c r="E130" i="1"/>
  <c r="F130" i="1"/>
  <c r="G130" i="1" s="1"/>
  <c r="K130" i="1" s="1"/>
  <c r="Q130" i="1"/>
  <c r="E131" i="1"/>
  <c r="F131" i="1"/>
  <c r="G131" i="1" s="1"/>
  <c r="K131" i="1" s="1"/>
  <c r="Q131" i="1"/>
  <c r="E132" i="1"/>
  <c r="F132" i="1" s="1"/>
  <c r="G132" i="1" s="1"/>
  <c r="K132" i="1" s="1"/>
  <c r="Q132" i="1"/>
  <c r="E134" i="1"/>
  <c r="F134" i="1"/>
  <c r="G134" i="1" s="1"/>
  <c r="K134" i="1" s="1"/>
  <c r="Q134" i="1"/>
  <c r="E135" i="1"/>
  <c r="F135" i="1"/>
  <c r="G135" i="1"/>
  <c r="K135" i="1" s="1"/>
  <c r="Q135" i="1"/>
  <c r="E136" i="1"/>
  <c r="F136" i="1" s="1"/>
  <c r="G136" i="1" s="1"/>
  <c r="K136" i="1" s="1"/>
  <c r="Q136" i="1"/>
  <c r="E137" i="1"/>
  <c r="F137" i="1"/>
  <c r="G137" i="1" s="1"/>
  <c r="K137" i="1" s="1"/>
  <c r="Q137" i="1"/>
  <c r="E138" i="1"/>
  <c r="F138" i="1"/>
  <c r="G138" i="1" s="1"/>
  <c r="K138" i="1" s="1"/>
  <c r="Q138" i="1"/>
  <c r="E139" i="1"/>
  <c r="F139" i="1"/>
  <c r="G139" i="1"/>
  <c r="K139" i="1" s="1"/>
  <c r="Q139" i="1"/>
  <c r="E133" i="1"/>
  <c r="F133" i="1" s="1"/>
  <c r="G133" i="1" s="1"/>
  <c r="K133" i="1" s="1"/>
  <c r="Q133" i="1"/>
  <c r="D7" i="1"/>
  <c r="D8" i="1"/>
  <c r="C9" i="1"/>
  <c r="D9" i="1"/>
  <c r="E80" i="1"/>
  <c r="F80" i="1" s="1"/>
  <c r="G80" i="1" s="1"/>
  <c r="J80" i="1" s="1"/>
  <c r="E81" i="1"/>
  <c r="F81" i="1"/>
  <c r="G81" i="1" s="1"/>
  <c r="K81" i="1" s="1"/>
  <c r="E90" i="1"/>
  <c r="F90" i="1" s="1"/>
  <c r="G90" i="1" s="1"/>
  <c r="J90" i="1" s="1"/>
  <c r="E91" i="1"/>
  <c r="F91" i="1"/>
  <c r="G91" i="1"/>
  <c r="J91" i="1" s="1"/>
  <c r="E92" i="1"/>
  <c r="F92" i="1"/>
  <c r="G92" i="1" s="1"/>
  <c r="J92" i="1" s="1"/>
  <c r="E93" i="1"/>
  <c r="F93" i="1" s="1"/>
  <c r="G93" i="1" s="1"/>
  <c r="J93" i="1" s="1"/>
  <c r="E82" i="1"/>
  <c r="F82" i="1"/>
  <c r="G82" i="1"/>
  <c r="K82" i="1" s="1"/>
  <c r="E83" i="1"/>
  <c r="F83" i="1" s="1"/>
  <c r="G83" i="1" s="1"/>
  <c r="K83" i="1" s="1"/>
  <c r="E84" i="1"/>
  <c r="F84" i="1" s="1"/>
  <c r="G84" i="1" s="1"/>
  <c r="K84" i="1" s="1"/>
  <c r="E85" i="1"/>
  <c r="F85" i="1" s="1"/>
  <c r="G85" i="1" s="1"/>
  <c r="K85" i="1" s="1"/>
  <c r="E86" i="1"/>
  <c r="F86" i="1"/>
  <c r="G86" i="1" s="1"/>
  <c r="K86" i="1" s="1"/>
  <c r="E87" i="1"/>
  <c r="F87" i="1"/>
  <c r="G87" i="1" s="1"/>
  <c r="K87" i="1" s="1"/>
  <c r="E88" i="1"/>
  <c r="F88" i="1"/>
  <c r="G88" i="1"/>
  <c r="E89" i="1"/>
  <c r="F89" i="1"/>
  <c r="G89" i="1"/>
  <c r="K89" i="1" s="1"/>
  <c r="E94" i="1"/>
  <c r="F94" i="1" s="1"/>
  <c r="G94" i="1" s="1"/>
  <c r="K94" i="1" s="1"/>
  <c r="E95" i="1"/>
  <c r="F95" i="1"/>
  <c r="G95" i="1"/>
  <c r="K95" i="1" s="1"/>
  <c r="E96" i="1"/>
  <c r="F96" i="1" s="1"/>
  <c r="G96" i="1" s="1"/>
  <c r="K96" i="1" s="1"/>
  <c r="E97" i="1"/>
  <c r="F97" i="1" s="1"/>
  <c r="G97" i="1" s="1"/>
  <c r="K97" i="1" s="1"/>
  <c r="E98" i="1"/>
  <c r="F98" i="1" s="1"/>
  <c r="G98" i="1" s="1"/>
  <c r="K98" i="1" s="1"/>
  <c r="E99" i="1"/>
  <c r="F99" i="1"/>
  <c r="G99" i="1" s="1"/>
  <c r="K99" i="1" s="1"/>
  <c r="E100" i="1"/>
  <c r="F100" i="1" s="1"/>
  <c r="G100" i="1" s="1"/>
  <c r="K100" i="1" s="1"/>
  <c r="E101" i="1"/>
  <c r="F101" i="1"/>
  <c r="G101" i="1"/>
  <c r="K101" i="1" s="1"/>
  <c r="E102" i="1"/>
  <c r="F102" i="1"/>
  <c r="G102" i="1" s="1"/>
  <c r="K102" i="1" s="1"/>
  <c r="E103" i="1"/>
  <c r="F103" i="1"/>
  <c r="G103" i="1"/>
  <c r="K103" i="1" s="1"/>
  <c r="E104" i="1"/>
  <c r="F104" i="1"/>
  <c r="G104" i="1" s="1"/>
  <c r="K104" i="1" s="1"/>
  <c r="E105" i="1"/>
  <c r="F105" i="1" s="1"/>
  <c r="G105" i="1" s="1"/>
  <c r="K105" i="1" s="1"/>
  <c r="E106" i="1"/>
  <c r="F106" i="1"/>
  <c r="G106" i="1"/>
  <c r="K106" i="1" s="1"/>
  <c r="E107" i="1"/>
  <c r="F107" i="1" s="1"/>
  <c r="G107" i="1" s="1"/>
  <c r="K107" i="1" s="1"/>
  <c r="E108" i="1"/>
  <c r="F108" i="1" s="1"/>
  <c r="G108" i="1" s="1"/>
  <c r="K108" i="1" s="1"/>
  <c r="E109" i="1"/>
  <c r="F109" i="1" s="1"/>
  <c r="G109" i="1" s="1"/>
  <c r="K109" i="1" s="1"/>
  <c r="E110" i="1"/>
  <c r="F110" i="1"/>
  <c r="G110" i="1" s="1"/>
  <c r="K110" i="1" s="1"/>
  <c r="E115" i="1"/>
  <c r="F115" i="1"/>
  <c r="G115" i="1" s="1"/>
  <c r="K115" i="1" s="1"/>
  <c r="E116" i="1"/>
  <c r="F116" i="1"/>
  <c r="G116" i="1"/>
  <c r="E117" i="1"/>
  <c r="F117" i="1"/>
  <c r="G117" i="1"/>
  <c r="K117" i="1" s="1"/>
  <c r="E111" i="1"/>
  <c r="F111" i="1" s="1"/>
  <c r="G111" i="1" s="1"/>
  <c r="K111" i="1" s="1"/>
  <c r="E112" i="1"/>
  <c r="F112" i="1" s="1"/>
  <c r="G112" i="1" s="1"/>
  <c r="K112" i="1" s="1"/>
  <c r="E113" i="1"/>
  <c r="F113" i="1" s="1"/>
  <c r="G113" i="1" s="1"/>
  <c r="K113" i="1" s="1"/>
  <c r="E114" i="1"/>
  <c r="F114" i="1"/>
  <c r="G114" i="1" s="1"/>
  <c r="K114" i="1" s="1"/>
  <c r="E21" i="1"/>
  <c r="F21" i="1" s="1"/>
  <c r="U21" i="1" s="1"/>
  <c r="E22" i="1"/>
  <c r="F22" i="1"/>
  <c r="U22" i="1"/>
  <c r="E23" i="1"/>
  <c r="F23" i="1"/>
  <c r="U23" i="1"/>
  <c r="E24" i="1"/>
  <c r="F24" i="1" s="1"/>
  <c r="G24" i="1" s="1"/>
  <c r="J24" i="1" s="1"/>
  <c r="E25" i="1"/>
  <c r="F25" i="1"/>
  <c r="G25" i="1" s="1"/>
  <c r="J25" i="1" s="1"/>
  <c r="E26" i="1"/>
  <c r="F26" i="1"/>
  <c r="G26" i="1" s="1"/>
  <c r="J26" i="1" s="1"/>
  <c r="E27" i="1"/>
  <c r="F27" i="1"/>
  <c r="G27" i="1" s="1"/>
  <c r="J27" i="1" s="1"/>
  <c r="E28" i="1"/>
  <c r="F28" i="1"/>
  <c r="G28" i="1" s="1"/>
  <c r="J28" i="1" s="1"/>
  <c r="E29" i="1"/>
  <c r="F29" i="1" s="1"/>
  <c r="G29" i="1" s="1"/>
  <c r="J29" i="1" s="1"/>
  <c r="E30" i="1"/>
  <c r="F30" i="1" s="1"/>
  <c r="G30" i="1" s="1"/>
  <c r="K30" i="1" s="1"/>
  <c r="E31" i="1"/>
  <c r="F31" i="1" s="1"/>
  <c r="G31" i="1" s="1"/>
  <c r="K31" i="1" s="1"/>
  <c r="E32" i="1"/>
  <c r="F32" i="1" s="1"/>
  <c r="G32" i="1" s="1"/>
  <c r="K32" i="1" s="1"/>
  <c r="E33" i="1"/>
  <c r="F33" i="1"/>
  <c r="G33" i="1" s="1"/>
  <c r="K33" i="1" s="1"/>
  <c r="E34" i="1"/>
  <c r="F34" i="1"/>
  <c r="G34" i="1" s="1"/>
  <c r="K34" i="1" s="1"/>
  <c r="E35" i="1"/>
  <c r="F35" i="1"/>
  <c r="G35" i="1" s="1"/>
  <c r="K35" i="1" s="1"/>
  <c r="E36" i="1"/>
  <c r="F36" i="1"/>
  <c r="E37" i="1"/>
  <c r="F37" i="1" s="1"/>
  <c r="G37" i="1" s="1"/>
  <c r="K37" i="1" s="1"/>
  <c r="E38" i="1"/>
  <c r="F38" i="1" s="1"/>
  <c r="G38" i="1" s="1"/>
  <c r="K38" i="1" s="1"/>
  <c r="E39" i="1"/>
  <c r="F39" i="1" s="1"/>
  <c r="G39" i="1" s="1"/>
  <c r="K39" i="1" s="1"/>
  <c r="E40" i="1"/>
  <c r="F40" i="1" s="1"/>
  <c r="G40" i="1" s="1"/>
  <c r="J40" i="1" s="1"/>
  <c r="E41" i="1"/>
  <c r="F41" i="1"/>
  <c r="G41" i="1" s="1"/>
  <c r="J41" i="1" s="1"/>
  <c r="E42" i="1"/>
  <c r="F42" i="1"/>
  <c r="G42" i="1" s="1"/>
  <c r="K42" i="1" s="1"/>
  <c r="E43" i="1"/>
  <c r="F43" i="1"/>
  <c r="G43" i="1" s="1"/>
  <c r="K43" i="1" s="1"/>
  <c r="E44" i="1"/>
  <c r="F44" i="1"/>
  <c r="G44" i="1" s="1"/>
  <c r="K44" i="1" s="1"/>
  <c r="E45" i="1"/>
  <c r="F45" i="1" s="1"/>
  <c r="G45" i="1" s="1"/>
  <c r="K45" i="1" s="1"/>
  <c r="E46" i="1"/>
  <c r="F46" i="1" s="1"/>
  <c r="G46" i="1" s="1"/>
  <c r="K46" i="1" s="1"/>
  <c r="E47" i="1"/>
  <c r="F47" i="1" s="1"/>
  <c r="G47" i="1" s="1"/>
  <c r="K47" i="1" s="1"/>
  <c r="E48" i="1"/>
  <c r="F48" i="1" s="1"/>
  <c r="G48" i="1" s="1"/>
  <c r="K48" i="1" s="1"/>
  <c r="E49" i="1"/>
  <c r="F49" i="1"/>
  <c r="G49" i="1" s="1"/>
  <c r="K49" i="1" s="1"/>
  <c r="E50" i="1"/>
  <c r="F50" i="1"/>
  <c r="G50" i="1" s="1"/>
  <c r="K50" i="1" s="1"/>
  <c r="E51" i="1"/>
  <c r="F51" i="1"/>
  <c r="G51" i="1"/>
  <c r="K51" i="1" s="1"/>
  <c r="E52" i="1"/>
  <c r="F52" i="1" s="1"/>
  <c r="G52" i="1" s="1"/>
  <c r="K52" i="1" s="1"/>
  <c r="E53" i="1"/>
  <c r="F53" i="1" s="1"/>
  <c r="G53" i="1" s="1"/>
  <c r="K53" i="1" s="1"/>
  <c r="E54" i="1"/>
  <c r="F54" i="1" s="1"/>
  <c r="G54" i="1" s="1"/>
  <c r="K54" i="1" s="1"/>
  <c r="E55" i="1"/>
  <c r="F55" i="1"/>
  <c r="G55" i="1" s="1"/>
  <c r="K55" i="1" s="1"/>
  <c r="E56" i="1"/>
  <c r="F56" i="1"/>
  <c r="G56" i="1" s="1"/>
  <c r="K56" i="1" s="1"/>
  <c r="E57" i="1"/>
  <c r="F57" i="1" s="1"/>
  <c r="G57" i="1" s="1"/>
  <c r="K57" i="1" s="1"/>
  <c r="E58" i="1"/>
  <c r="F58" i="1" s="1"/>
  <c r="G58" i="1" s="1"/>
  <c r="K58" i="1" s="1"/>
  <c r="E59" i="1"/>
  <c r="F59" i="1" s="1"/>
  <c r="G59" i="1" s="1"/>
  <c r="K59" i="1" s="1"/>
  <c r="E60" i="1"/>
  <c r="F60" i="1" s="1"/>
  <c r="G60" i="1" s="1"/>
  <c r="K60" i="1" s="1"/>
  <c r="E61" i="1"/>
  <c r="F61" i="1"/>
  <c r="G61" i="1"/>
  <c r="K61" i="1" s="1"/>
  <c r="E62" i="1"/>
  <c r="F62" i="1" s="1"/>
  <c r="G62" i="1" s="1"/>
  <c r="K62" i="1" s="1"/>
  <c r="E63" i="1"/>
  <c r="F63" i="1" s="1"/>
  <c r="G63" i="1" s="1"/>
  <c r="K63" i="1" s="1"/>
  <c r="E64" i="1"/>
  <c r="F64" i="1" s="1"/>
  <c r="G64" i="1" s="1"/>
  <c r="K64" i="1" s="1"/>
  <c r="E65" i="1"/>
  <c r="F65" i="1"/>
  <c r="G65" i="1" s="1"/>
  <c r="K65" i="1" s="1"/>
  <c r="E66" i="1"/>
  <c r="F66" i="1"/>
  <c r="G66" i="1" s="1"/>
  <c r="K66" i="1" s="1"/>
  <c r="E67" i="1"/>
  <c r="F67" i="1"/>
  <c r="G67" i="1" s="1"/>
  <c r="K67" i="1" s="1"/>
  <c r="E68" i="1"/>
  <c r="F68" i="1"/>
  <c r="G68" i="1" s="1"/>
  <c r="K68" i="1" s="1"/>
  <c r="E69" i="1"/>
  <c r="F69" i="1"/>
  <c r="G69" i="1" s="1"/>
  <c r="K69" i="1" s="1"/>
  <c r="E70" i="1"/>
  <c r="F70" i="1" s="1"/>
  <c r="G70" i="1" s="1"/>
  <c r="K70" i="1" s="1"/>
  <c r="E71" i="1"/>
  <c r="F71" i="1" s="1"/>
  <c r="G71" i="1" s="1"/>
  <c r="K71" i="1" s="1"/>
  <c r="E72" i="1"/>
  <c r="F72" i="1"/>
  <c r="G72" i="1" s="1"/>
  <c r="K72" i="1" s="1"/>
  <c r="E73" i="1"/>
  <c r="F73" i="1" s="1"/>
  <c r="G73" i="1" s="1"/>
  <c r="K73" i="1" s="1"/>
  <c r="E74" i="1"/>
  <c r="F74" i="1"/>
  <c r="G74" i="1" s="1"/>
  <c r="K74" i="1" s="1"/>
  <c r="E75" i="1"/>
  <c r="F75" i="1" s="1"/>
  <c r="G75" i="1" s="1"/>
  <c r="K75" i="1" s="1"/>
  <c r="E76" i="1"/>
  <c r="F76" i="1" s="1"/>
  <c r="G76" i="1" s="1"/>
  <c r="K76" i="1" s="1"/>
  <c r="E77" i="1"/>
  <c r="F77" i="1" s="1"/>
  <c r="G77" i="1" s="1"/>
  <c r="K77" i="1" s="1"/>
  <c r="E78" i="1"/>
  <c r="F78" i="1" s="1"/>
  <c r="G78" i="1" s="1"/>
  <c r="K78" i="1" s="1"/>
  <c r="E79" i="1"/>
  <c r="F79" i="1" s="1"/>
  <c r="G79" i="1" s="1"/>
  <c r="J79" i="1" s="1"/>
  <c r="F16" i="1"/>
  <c r="F17" i="1" s="1"/>
  <c r="C17" i="1"/>
  <c r="G36" i="1"/>
  <c r="K36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90" i="1"/>
  <c r="Q91" i="1"/>
  <c r="Q92" i="1"/>
  <c r="Q93" i="1"/>
  <c r="Q82" i="1"/>
  <c r="Q83" i="1"/>
  <c r="Q84" i="1"/>
  <c r="Q85" i="1"/>
  <c r="Q86" i="1"/>
  <c r="Q87" i="1"/>
  <c r="K88" i="1"/>
  <c r="Q88" i="1"/>
  <c r="Q89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5" i="1"/>
  <c r="K116" i="1"/>
  <c r="Q116" i="1"/>
  <c r="Q117" i="1"/>
  <c r="Q111" i="1"/>
  <c r="Q112" i="1"/>
  <c r="Q113" i="1"/>
  <c r="Q114" i="1"/>
  <c r="D11" i="2"/>
  <c r="P35" i="2" s="1"/>
  <c r="S35" i="2" s="1"/>
  <c r="D12" i="2"/>
  <c r="W11" i="2" s="1"/>
  <c r="D13" i="2"/>
  <c r="D9" i="2"/>
  <c r="E9" i="2"/>
  <c r="E24" i="2"/>
  <c r="F24" i="2"/>
  <c r="G24" i="2"/>
  <c r="E25" i="2"/>
  <c r="F25" i="2"/>
  <c r="G25" i="2"/>
  <c r="H25" i="2"/>
  <c r="E26" i="2"/>
  <c r="F26" i="2"/>
  <c r="G26" i="2"/>
  <c r="E27" i="2"/>
  <c r="F27" i="2"/>
  <c r="G27" i="2"/>
  <c r="H27" i="2"/>
  <c r="E28" i="2"/>
  <c r="F28" i="2"/>
  <c r="G28" i="2"/>
  <c r="H28" i="2"/>
  <c r="E29" i="2"/>
  <c r="F29" i="2"/>
  <c r="G29" i="2"/>
  <c r="E30" i="2"/>
  <c r="F30" i="2"/>
  <c r="G30" i="2"/>
  <c r="H30" i="2"/>
  <c r="E31" i="2"/>
  <c r="F31" i="2"/>
  <c r="G31" i="2"/>
  <c r="E32" i="2"/>
  <c r="F32" i="2"/>
  <c r="G32" i="2"/>
  <c r="K32" i="2"/>
  <c r="E33" i="2"/>
  <c r="F33" i="2"/>
  <c r="G33" i="2"/>
  <c r="K33" i="2"/>
  <c r="E34" i="2"/>
  <c r="F34" i="2"/>
  <c r="G34" i="2"/>
  <c r="E35" i="2"/>
  <c r="F35" i="2"/>
  <c r="G35" i="2"/>
  <c r="K35" i="2"/>
  <c r="E36" i="2"/>
  <c r="F36" i="2"/>
  <c r="G36" i="2"/>
  <c r="K36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H41" i="2"/>
  <c r="E42" i="2"/>
  <c r="F42" i="2"/>
  <c r="G42" i="2"/>
  <c r="E43" i="2"/>
  <c r="F43" i="2"/>
  <c r="G43" i="2"/>
  <c r="H43" i="2"/>
  <c r="E44" i="2"/>
  <c r="F44" i="2"/>
  <c r="G44" i="2"/>
  <c r="H44" i="2"/>
  <c r="E45" i="2"/>
  <c r="F45" i="2"/>
  <c r="G45" i="2"/>
  <c r="E46" i="2"/>
  <c r="F46" i="2"/>
  <c r="G46" i="2"/>
  <c r="E47" i="2"/>
  <c r="F47" i="2"/>
  <c r="G47" i="2"/>
  <c r="K47" i="2"/>
  <c r="E48" i="2"/>
  <c r="F48" i="2"/>
  <c r="G48" i="2"/>
  <c r="E49" i="2"/>
  <c r="F49" i="2"/>
  <c r="G49" i="2"/>
  <c r="K49" i="2"/>
  <c r="E50" i="2"/>
  <c r="F50" i="2"/>
  <c r="G50" i="2"/>
  <c r="E51" i="2"/>
  <c r="F51" i="2"/>
  <c r="G51" i="2"/>
  <c r="K51" i="2"/>
  <c r="E52" i="2"/>
  <c r="F52" i="2"/>
  <c r="G52" i="2"/>
  <c r="K52" i="2"/>
  <c r="E53" i="2"/>
  <c r="F53" i="2"/>
  <c r="G53" i="2"/>
  <c r="E54" i="2"/>
  <c r="F54" i="2"/>
  <c r="G54" i="2"/>
  <c r="K54" i="2"/>
  <c r="E55" i="2"/>
  <c r="F55" i="2"/>
  <c r="G55" i="2"/>
  <c r="E56" i="2"/>
  <c r="F56" i="2"/>
  <c r="G56" i="2"/>
  <c r="E57" i="2"/>
  <c r="F57" i="2"/>
  <c r="G57" i="2"/>
  <c r="H57" i="2"/>
  <c r="E58" i="2"/>
  <c r="F58" i="2"/>
  <c r="G58" i="2"/>
  <c r="H58" i="2"/>
  <c r="E59" i="2"/>
  <c r="F59" i="2"/>
  <c r="G59" i="2"/>
  <c r="H59" i="2"/>
  <c r="E60" i="2"/>
  <c r="F60" i="2"/>
  <c r="G60" i="2"/>
  <c r="H60" i="2"/>
  <c r="E61" i="2"/>
  <c r="F61" i="2"/>
  <c r="G61" i="2"/>
  <c r="H61" i="2"/>
  <c r="E62" i="2"/>
  <c r="F62" i="2"/>
  <c r="G62" i="2"/>
  <c r="H62" i="2"/>
  <c r="E63" i="2"/>
  <c r="F63" i="2"/>
  <c r="G63" i="2"/>
  <c r="E64" i="2"/>
  <c r="F64" i="2"/>
  <c r="G64" i="2"/>
  <c r="E65" i="2"/>
  <c r="F65" i="2"/>
  <c r="G65" i="2"/>
  <c r="H65" i="2"/>
  <c r="E66" i="2"/>
  <c r="F66" i="2"/>
  <c r="G66" i="2"/>
  <c r="H66" i="2"/>
  <c r="E67" i="2"/>
  <c r="F67" i="2"/>
  <c r="G67" i="2"/>
  <c r="D14" i="2"/>
  <c r="E23" i="2"/>
  <c r="F23" i="2"/>
  <c r="G23" i="2"/>
  <c r="P27" i="2"/>
  <c r="S27" i="2" s="1"/>
  <c r="P38" i="2"/>
  <c r="S38" i="2" s="1"/>
  <c r="P58" i="2"/>
  <c r="S58" i="2" s="1"/>
  <c r="P63" i="2"/>
  <c r="S63" i="2" s="1"/>
  <c r="E21" i="2"/>
  <c r="F21" i="2"/>
  <c r="E22" i="2"/>
  <c r="F22" i="2"/>
  <c r="G22" i="2"/>
  <c r="F16" i="2"/>
  <c r="F17" i="2" s="1"/>
  <c r="C17" i="2"/>
  <c r="W17" i="2"/>
  <c r="W19" i="2"/>
  <c r="G21" i="2"/>
  <c r="Q21" i="2"/>
  <c r="Q22" i="2"/>
  <c r="H23" i="2"/>
  <c r="Q23" i="2"/>
  <c r="H24" i="2"/>
  <c r="Q24" i="2"/>
  <c r="Q25" i="2"/>
  <c r="H26" i="2"/>
  <c r="Q26" i="2"/>
  <c r="Q27" i="2"/>
  <c r="Q28" i="2"/>
  <c r="H29" i="2"/>
  <c r="Q29" i="2"/>
  <c r="Q30" i="2"/>
  <c r="H31" i="2"/>
  <c r="Q31" i="2"/>
  <c r="Q32" i="2"/>
  <c r="Q33" i="2"/>
  <c r="K34" i="2"/>
  <c r="Q34" i="2"/>
  <c r="Q35" i="2"/>
  <c r="Q36" i="2"/>
  <c r="H37" i="2"/>
  <c r="Q37" i="2"/>
  <c r="J38" i="2"/>
  <c r="Q38" i="2"/>
  <c r="J39" i="2"/>
  <c r="Q39" i="2"/>
  <c r="H40" i="2"/>
  <c r="Q40" i="2"/>
  <c r="Q41" i="2"/>
  <c r="H42" i="2"/>
  <c r="Q42" i="2"/>
  <c r="Q43" i="2"/>
  <c r="Q44" i="2"/>
  <c r="H45" i="2"/>
  <c r="Q45" i="2"/>
  <c r="K46" i="2"/>
  <c r="Q46" i="2"/>
  <c r="Q47" i="2"/>
  <c r="K48" i="2"/>
  <c r="Q48" i="2"/>
  <c r="Q49" i="2"/>
  <c r="K50" i="2"/>
  <c r="Q50" i="2"/>
  <c r="Q51" i="2"/>
  <c r="Q52" i="2"/>
  <c r="K53" i="2"/>
  <c r="Q53" i="2"/>
  <c r="Q54" i="2"/>
  <c r="K55" i="2"/>
  <c r="Q55" i="2"/>
  <c r="H56" i="2"/>
  <c r="Q56" i="2"/>
  <c r="Q57" i="2"/>
  <c r="Q58" i="2"/>
  <c r="Q59" i="2"/>
  <c r="Q60" i="2"/>
  <c r="Q61" i="2"/>
  <c r="Q62" i="2"/>
  <c r="H63" i="2"/>
  <c r="Q63" i="2"/>
  <c r="H64" i="2"/>
  <c r="Q64" i="2"/>
  <c r="Q65" i="2"/>
  <c r="Q66" i="2"/>
  <c r="Q67" i="2"/>
  <c r="D11" i="3"/>
  <c r="P35" i="3" s="1"/>
  <c r="S35" i="3" s="1"/>
  <c r="D12" i="3"/>
  <c r="P25" i="3" s="1"/>
  <c r="S25" i="3" s="1"/>
  <c r="D13" i="3"/>
  <c r="D14" i="3"/>
  <c r="S4" i="3"/>
  <c r="F9" i="3"/>
  <c r="G9" i="3"/>
  <c r="E24" i="3"/>
  <c r="F24" i="3"/>
  <c r="G24" i="3"/>
  <c r="E25" i="3"/>
  <c r="F25" i="3"/>
  <c r="G25" i="3"/>
  <c r="H25" i="3"/>
  <c r="E26" i="3"/>
  <c r="F26" i="3"/>
  <c r="G26" i="3"/>
  <c r="H26" i="3"/>
  <c r="E27" i="3"/>
  <c r="F27" i="3"/>
  <c r="G27" i="3"/>
  <c r="E28" i="3"/>
  <c r="F28" i="3"/>
  <c r="E29" i="3"/>
  <c r="F29" i="3"/>
  <c r="G29" i="3"/>
  <c r="E30" i="3"/>
  <c r="F30" i="3"/>
  <c r="G30" i="3"/>
  <c r="H30" i="3"/>
  <c r="E31" i="3"/>
  <c r="F31" i="3"/>
  <c r="G31" i="3"/>
  <c r="H31" i="3"/>
  <c r="E32" i="3"/>
  <c r="F32" i="3"/>
  <c r="G32" i="3"/>
  <c r="E33" i="3"/>
  <c r="F33" i="3"/>
  <c r="G33" i="3"/>
  <c r="K33" i="3"/>
  <c r="E34" i="3"/>
  <c r="F34" i="3"/>
  <c r="G34" i="3"/>
  <c r="K34" i="3"/>
  <c r="E35" i="3"/>
  <c r="F35" i="3"/>
  <c r="G35" i="3"/>
  <c r="E36" i="3"/>
  <c r="F36" i="3"/>
  <c r="G36" i="3"/>
  <c r="E37" i="3"/>
  <c r="F37" i="3"/>
  <c r="G37" i="3"/>
  <c r="E38" i="3"/>
  <c r="F38" i="3"/>
  <c r="E39" i="3"/>
  <c r="F39" i="3"/>
  <c r="G39" i="3"/>
  <c r="J39" i="3"/>
  <c r="E40" i="3"/>
  <c r="F40" i="3"/>
  <c r="G40" i="3"/>
  <c r="E41" i="3"/>
  <c r="F41" i="3"/>
  <c r="G41" i="3"/>
  <c r="H41" i="3"/>
  <c r="E42" i="3"/>
  <c r="F42" i="3"/>
  <c r="G42" i="3"/>
  <c r="H42" i="3"/>
  <c r="E43" i="3"/>
  <c r="F43" i="3"/>
  <c r="G43" i="3"/>
  <c r="E44" i="3"/>
  <c r="F44" i="3"/>
  <c r="E45" i="3"/>
  <c r="F45" i="3"/>
  <c r="G45" i="3"/>
  <c r="E46" i="3"/>
  <c r="F46" i="3"/>
  <c r="G46" i="3"/>
  <c r="K46" i="3"/>
  <c r="E47" i="3"/>
  <c r="F47" i="3"/>
  <c r="G47" i="3"/>
  <c r="K47" i="3"/>
  <c r="E48" i="3"/>
  <c r="F48" i="3"/>
  <c r="G48" i="3"/>
  <c r="E49" i="3"/>
  <c r="F49" i="3"/>
  <c r="G49" i="3"/>
  <c r="K49" i="3"/>
  <c r="E50" i="3"/>
  <c r="F50" i="3"/>
  <c r="G50" i="3"/>
  <c r="K50" i="3"/>
  <c r="E51" i="3"/>
  <c r="F51" i="3"/>
  <c r="G51" i="3"/>
  <c r="E52" i="3"/>
  <c r="F52" i="3"/>
  <c r="G52" i="3"/>
  <c r="E53" i="3"/>
  <c r="F53" i="3"/>
  <c r="G53" i="3"/>
  <c r="E54" i="3"/>
  <c r="F54" i="3"/>
  <c r="E55" i="3"/>
  <c r="F55" i="3"/>
  <c r="G55" i="3"/>
  <c r="K55" i="3"/>
  <c r="E56" i="3"/>
  <c r="F56" i="3"/>
  <c r="G56" i="3"/>
  <c r="E57" i="3"/>
  <c r="F57" i="3"/>
  <c r="G57" i="3"/>
  <c r="H57" i="3"/>
  <c r="E58" i="3"/>
  <c r="F58" i="3"/>
  <c r="G58" i="3"/>
  <c r="H58" i="3"/>
  <c r="E59" i="3"/>
  <c r="F59" i="3"/>
  <c r="G59" i="3"/>
  <c r="H59" i="3"/>
  <c r="E60" i="3"/>
  <c r="F60" i="3"/>
  <c r="E61" i="3"/>
  <c r="F61" i="3"/>
  <c r="G61" i="3"/>
  <c r="E62" i="3"/>
  <c r="F62" i="3"/>
  <c r="G62" i="3"/>
  <c r="H62" i="3"/>
  <c r="E63" i="3"/>
  <c r="F63" i="3"/>
  <c r="G63" i="3"/>
  <c r="H63" i="3"/>
  <c r="E64" i="3"/>
  <c r="F64" i="3"/>
  <c r="G64" i="3"/>
  <c r="E65" i="3"/>
  <c r="F65" i="3"/>
  <c r="G65" i="3"/>
  <c r="H65" i="3"/>
  <c r="E66" i="3"/>
  <c r="F66" i="3"/>
  <c r="G66" i="3"/>
  <c r="H66" i="3"/>
  <c r="E67" i="3"/>
  <c r="F67" i="3"/>
  <c r="G67" i="3"/>
  <c r="K67" i="3"/>
  <c r="E23" i="3"/>
  <c r="F23" i="3"/>
  <c r="P36" i="3"/>
  <c r="S36" i="3" s="1"/>
  <c r="E21" i="3"/>
  <c r="F21" i="3"/>
  <c r="E22" i="3"/>
  <c r="F22" i="3"/>
  <c r="F16" i="3"/>
  <c r="F17" i="3" s="1"/>
  <c r="C17" i="3"/>
  <c r="G21" i="3"/>
  <c r="Q21" i="3"/>
  <c r="G22" i="3"/>
  <c r="Q22" i="3"/>
  <c r="Q23" i="3"/>
  <c r="H24" i="3"/>
  <c r="Q24" i="3"/>
  <c r="Q25" i="3"/>
  <c r="Q26" i="3"/>
  <c r="H27" i="3"/>
  <c r="Q27" i="3"/>
  <c r="Q28" i="3"/>
  <c r="H29" i="3"/>
  <c r="Q29" i="3"/>
  <c r="Q30" i="3"/>
  <c r="Q31" i="3"/>
  <c r="K32" i="3"/>
  <c r="Q32" i="3"/>
  <c r="Q33" i="3"/>
  <c r="Q34" i="3"/>
  <c r="K35" i="3"/>
  <c r="Q35" i="3"/>
  <c r="K36" i="3"/>
  <c r="Q36" i="3"/>
  <c r="H37" i="3"/>
  <c r="Q37" i="3"/>
  <c r="Q38" i="3"/>
  <c r="Q39" i="3"/>
  <c r="H40" i="3"/>
  <c r="Q40" i="3"/>
  <c r="Q41" i="3"/>
  <c r="Q42" i="3"/>
  <c r="H43" i="3"/>
  <c r="Q43" i="3"/>
  <c r="Q44" i="3"/>
  <c r="H45" i="3"/>
  <c r="Q45" i="3"/>
  <c r="Q46" i="3"/>
  <c r="Q47" i="3"/>
  <c r="K48" i="3"/>
  <c r="Q48" i="3"/>
  <c r="Q49" i="3"/>
  <c r="Q50" i="3"/>
  <c r="K51" i="3"/>
  <c r="Q51" i="3"/>
  <c r="K52" i="3"/>
  <c r="Q52" i="3"/>
  <c r="K53" i="3"/>
  <c r="Q53" i="3"/>
  <c r="Q54" i="3"/>
  <c r="Q55" i="3"/>
  <c r="H56" i="3"/>
  <c r="Q56" i="3"/>
  <c r="Q57" i="3"/>
  <c r="Q58" i="3"/>
  <c r="Q59" i="3"/>
  <c r="Q60" i="3"/>
  <c r="H61" i="3"/>
  <c r="Q61" i="3"/>
  <c r="Q62" i="3"/>
  <c r="Q63" i="3"/>
  <c r="H64" i="3"/>
  <c r="Q64" i="3"/>
  <c r="Q65" i="3"/>
  <c r="Q66" i="3"/>
  <c r="Q67" i="3"/>
  <c r="A11" i="4"/>
  <c r="B11" i="4"/>
  <c r="C11" i="4"/>
  <c r="E11" i="4"/>
  <c r="D11" i="4"/>
  <c r="A12" i="4"/>
  <c r="B12" i="4"/>
  <c r="C12" i="4"/>
  <c r="E12" i="4"/>
  <c r="D12" i="4"/>
  <c r="A13" i="4"/>
  <c r="B13" i="4"/>
  <c r="C13" i="4"/>
  <c r="E13" i="4"/>
  <c r="D13" i="4"/>
  <c r="A14" i="4"/>
  <c r="B14" i="4"/>
  <c r="C14" i="4"/>
  <c r="D14" i="4"/>
  <c r="E14" i="4"/>
  <c r="A15" i="4"/>
  <c r="B15" i="4"/>
  <c r="C15" i="4"/>
  <c r="E15" i="4"/>
  <c r="D15" i="4"/>
  <c r="A16" i="4"/>
  <c r="B16" i="4"/>
  <c r="C16" i="4"/>
  <c r="E16" i="4"/>
  <c r="D16" i="4"/>
  <c r="A17" i="4"/>
  <c r="B17" i="4"/>
  <c r="C17" i="4"/>
  <c r="D17" i="4"/>
  <c r="E17" i="4"/>
  <c r="A18" i="4"/>
  <c r="B18" i="4"/>
  <c r="C18" i="4"/>
  <c r="D18" i="4"/>
  <c r="E18" i="4"/>
  <c r="A19" i="4"/>
  <c r="B19" i="4"/>
  <c r="C19" i="4"/>
  <c r="E19" i="4"/>
  <c r="D19" i="4"/>
  <c r="A20" i="4"/>
  <c r="B20" i="4"/>
  <c r="C20" i="4"/>
  <c r="E20" i="4"/>
  <c r="D20" i="4"/>
  <c r="A21" i="4"/>
  <c r="B21" i="4"/>
  <c r="C21" i="4"/>
  <c r="E21" i="4"/>
  <c r="D21" i="4"/>
  <c r="A22" i="4"/>
  <c r="B22" i="4"/>
  <c r="C22" i="4"/>
  <c r="D22" i="4"/>
  <c r="E22" i="4"/>
  <c r="A23" i="4"/>
  <c r="B23" i="4"/>
  <c r="C23" i="4"/>
  <c r="E23" i="4"/>
  <c r="D23" i="4"/>
  <c r="A24" i="4"/>
  <c r="B24" i="4"/>
  <c r="C24" i="4"/>
  <c r="E24" i="4"/>
  <c r="D24" i="4"/>
  <c r="A25" i="4"/>
  <c r="B25" i="4"/>
  <c r="C25" i="4"/>
  <c r="D25" i="4"/>
  <c r="E25" i="4"/>
  <c r="A26" i="4"/>
  <c r="B26" i="4"/>
  <c r="C26" i="4"/>
  <c r="D26" i="4"/>
  <c r="E26" i="4"/>
  <c r="A27" i="4"/>
  <c r="B27" i="4"/>
  <c r="C27" i="4"/>
  <c r="E27" i="4"/>
  <c r="D27" i="4"/>
  <c r="A28" i="4"/>
  <c r="B28" i="4"/>
  <c r="C28" i="4"/>
  <c r="E28" i="4"/>
  <c r="D28" i="4"/>
  <c r="A29" i="4"/>
  <c r="B29" i="4"/>
  <c r="C29" i="4"/>
  <c r="E29" i="4"/>
  <c r="D29" i="4"/>
  <c r="A30" i="4"/>
  <c r="B30" i="4"/>
  <c r="C30" i="4"/>
  <c r="D30" i="4"/>
  <c r="E30" i="4"/>
  <c r="A31" i="4"/>
  <c r="B31" i="4"/>
  <c r="C31" i="4"/>
  <c r="E31" i="4"/>
  <c r="D31" i="4"/>
  <c r="A32" i="4"/>
  <c r="B32" i="4"/>
  <c r="C32" i="4"/>
  <c r="E32" i="4"/>
  <c r="D32" i="4"/>
  <c r="A33" i="4"/>
  <c r="B33" i="4"/>
  <c r="C33" i="4"/>
  <c r="D33" i="4"/>
  <c r="E33" i="4"/>
  <c r="A34" i="4"/>
  <c r="B34" i="4"/>
  <c r="C34" i="4"/>
  <c r="D34" i="4"/>
  <c r="E34" i="4"/>
  <c r="A35" i="4"/>
  <c r="B35" i="4"/>
  <c r="C35" i="4"/>
  <c r="E35" i="4"/>
  <c r="D35" i="4"/>
  <c r="A36" i="4"/>
  <c r="B36" i="4"/>
  <c r="C36" i="4"/>
  <c r="E36" i="4"/>
  <c r="D36" i="4"/>
  <c r="A37" i="4"/>
  <c r="B37" i="4"/>
  <c r="C37" i="4"/>
  <c r="E37" i="4"/>
  <c r="D37" i="4"/>
  <c r="A38" i="4"/>
  <c r="B38" i="4"/>
  <c r="C38" i="4"/>
  <c r="D38" i="4"/>
  <c r="E38" i="4"/>
  <c r="A39" i="4"/>
  <c r="B39" i="4"/>
  <c r="C39" i="4"/>
  <c r="E39" i="4"/>
  <c r="D39" i="4"/>
  <c r="A40" i="4"/>
  <c r="B40" i="4"/>
  <c r="C40" i="4"/>
  <c r="E40" i="4"/>
  <c r="D40" i="4"/>
  <c r="A41" i="4"/>
  <c r="B41" i="4"/>
  <c r="C41" i="4"/>
  <c r="D41" i="4"/>
  <c r="E41" i="4"/>
  <c r="A42" i="4"/>
  <c r="B42" i="4"/>
  <c r="C42" i="4"/>
  <c r="D42" i="4"/>
  <c r="E42" i="4"/>
  <c r="A43" i="4"/>
  <c r="B43" i="4"/>
  <c r="C43" i="4"/>
  <c r="E43" i="4"/>
  <c r="D43" i="4"/>
  <c r="A44" i="4"/>
  <c r="B44" i="4"/>
  <c r="C44" i="4"/>
  <c r="D44" i="4"/>
  <c r="A45" i="4"/>
  <c r="B45" i="4"/>
  <c r="C45" i="4"/>
  <c r="D45" i="4"/>
  <c r="A46" i="4"/>
  <c r="B46" i="4"/>
  <c r="C46" i="4"/>
  <c r="D46" i="4"/>
  <c r="A47" i="4"/>
  <c r="B47" i="4"/>
  <c r="C47" i="4"/>
  <c r="D47" i="4"/>
  <c r="A48" i="4"/>
  <c r="B48" i="4"/>
  <c r="C48" i="4"/>
  <c r="D48" i="4"/>
  <c r="A49" i="4"/>
  <c r="B49" i="4"/>
  <c r="C49" i="4"/>
  <c r="D49" i="4"/>
  <c r="A50" i="4"/>
  <c r="B50" i="4"/>
  <c r="C50" i="4"/>
  <c r="D50" i="4"/>
  <c r="A51" i="4"/>
  <c r="B51" i="4"/>
  <c r="C51" i="4"/>
  <c r="D51" i="4"/>
  <c r="A52" i="4"/>
  <c r="B52" i="4"/>
  <c r="C52" i="4"/>
  <c r="D52" i="4"/>
  <c r="A53" i="4"/>
  <c r="B53" i="4"/>
  <c r="C53" i="4"/>
  <c r="D53" i="4"/>
  <c r="A54" i="4"/>
  <c r="B54" i="4"/>
  <c r="C54" i="4"/>
  <c r="D54" i="4"/>
  <c r="A55" i="4"/>
  <c r="B55" i="4"/>
  <c r="C55" i="4"/>
  <c r="D55" i="4"/>
  <c r="A56" i="4"/>
  <c r="B56" i="4"/>
  <c r="C56" i="4"/>
  <c r="D56" i="4"/>
  <c r="A57" i="4"/>
  <c r="B57" i="4"/>
  <c r="C57" i="4"/>
  <c r="D57" i="4"/>
  <c r="A58" i="4"/>
  <c r="B58" i="4"/>
  <c r="C58" i="4"/>
  <c r="D58" i="4"/>
  <c r="A59" i="4"/>
  <c r="B59" i="4"/>
  <c r="C59" i="4"/>
  <c r="D59" i="4"/>
  <c r="A60" i="4"/>
  <c r="B60" i="4"/>
  <c r="C60" i="4"/>
  <c r="D60" i="4"/>
  <c r="A61" i="4"/>
  <c r="B61" i="4"/>
  <c r="C61" i="4"/>
  <c r="D61" i="4"/>
  <c r="A62" i="4"/>
  <c r="B62" i="4"/>
  <c r="C62" i="4"/>
  <c r="D62" i="4"/>
  <c r="A63" i="4"/>
  <c r="B63" i="4"/>
  <c r="C63" i="4"/>
  <c r="D63" i="4"/>
  <c r="A64" i="4"/>
  <c r="B64" i="4"/>
  <c r="C64" i="4"/>
  <c r="D64" i="4"/>
  <c r="A65" i="4"/>
  <c r="B65" i="4"/>
  <c r="C65" i="4"/>
  <c r="D65" i="4"/>
  <c r="A66" i="4"/>
  <c r="B66" i="4"/>
  <c r="C66" i="4"/>
  <c r="D66" i="4"/>
  <c r="A67" i="4"/>
  <c r="B67" i="4"/>
  <c r="C67" i="4"/>
  <c r="D67" i="4"/>
  <c r="A68" i="4"/>
  <c r="B68" i="4"/>
  <c r="C68" i="4"/>
  <c r="D68" i="4"/>
  <c r="A69" i="4"/>
  <c r="B69" i="4"/>
  <c r="C69" i="4"/>
  <c r="D69" i="4"/>
  <c r="A70" i="4"/>
  <c r="B70" i="4"/>
  <c r="C70" i="4"/>
  <c r="D70" i="4"/>
  <c r="A71" i="4"/>
  <c r="B71" i="4"/>
  <c r="C71" i="4"/>
  <c r="D71" i="4"/>
  <c r="A72" i="4"/>
  <c r="B72" i="4"/>
  <c r="C72" i="4"/>
  <c r="D72" i="4"/>
  <c r="A73" i="4"/>
  <c r="B73" i="4"/>
  <c r="C73" i="4"/>
  <c r="D73" i="4"/>
  <c r="A74" i="4"/>
  <c r="B74" i="4"/>
  <c r="C74" i="4"/>
  <c r="D74" i="4"/>
  <c r="A75" i="4"/>
  <c r="B75" i="4"/>
  <c r="C75" i="4"/>
  <c r="D75" i="4"/>
  <c r="A76" i="4"/>
  <c r="B76" i="4"/>
  <c r="C76" i="4"/>
  <c r="D76" i="4"/>
  <c r="A77" i="4"/>
  <c r="B77" i="4"/>
  <c r="C77" i="4"/>
  <c r="D77" i="4"/>
  <c r="A78" i="4"/>
  <c r="B78" i="4"/>
  <c r="C78" i="4"/>
  <c r="D78" i="4"/>
  <c r="A79" i="4"/>
  <c r="B79" i="4"/>
  <c r="C79" i="4"/>
  <c r="D79" i="4"/>
  <c r="A80" i="4"/>
  <c r="B80" i="4"/>
  <c r="C80" i="4"/>
  <c r="D80" i="4"/>
  <c r="A81" i="4"/>
  <c r="B81" i="4"/>
  <c r="C81" i="4"/>
  <c r="D81" i="4"/>
  <c r="A82" i="4"/>
  <c r="B82" i="4"/>
  <c r="C82" i="4"/>
  <c r="D82" i="4"/>
  <c r="A83" i="4"/>
  <c r="B83" i="4"/>
  <c r="C83" i="4"/>
  <c r="D83" i="4"/>
  <c r="A84" i="4"/>
  <c r="B84" i="4"/>
  <c r="C84" i="4"/>
  <c r="D84" i="4"/>
  <c r="A85" i="4"/>
  <c r="B85" i="4"/>
  <c r="C85" i="4"/>
  <c r="D85" i="4"/>
  <c r="A86" i="4"/>
  <c r="B86" i="4"/>
  <c r="C86" i="4"/>
  <c r="D86" i="4"/>
  <c r="A87" i="4"/>
  <c r="B87" i="4"/>
  <c r="C87" i="4"/>
  <c r="D87" i="4"/>
  <c r="A88" i="4"/>
  <c r="B88" i="4"/>
  <c r="C88" i="4"/>
  <c r="D88" i="4"/>
  <c r="A89" i="4"/>
  <c r="B89" i="4"/>
  <c r="C89" i="4"/>
  <c r="D89" i="4"/>
  <c r="A90" i="4"/>
  <c r="B90" i="4"/>
  <c r="C90" i="4"/>
  <c r="D90" i="4"/>
  <c r="A91" i="4"/>
  <c r="B91" i="4"/>
  <c r="C91" i="4"/>
  <c r="D91" i="4"/>
  <c r="A92" i="4"/>
  <c r="B92" i="4"/>
  <c r="C92" i="4"/>
  <c r="D92" i="4"/>
  <c r="A93" i="4"/>
  <c r="B93" i="4"/>
  <c r="C93" i="4"/>
  <c r="D93" i="4"/>
  <c r="A94" i="4"/>
  <c r="B94" i="4"/>
  <c r="C94" i="4"/>
  <c r="D94" i="4"/>
  <c r="A95" i="4"/>
  <c r="B95" i="4"/>
  <c r="C95" i="4"/>
  <c r="D95" i="4"/>
  <c r="A96" i="4"/>
  <c r="B96" i="4"/>
  <c r="C96" i="4"/>
  <c r="D96" i="4"/>
  <c r="A97" i="4"/>
  <c r="B97" i="4"/>
  <c r="C97" i="4"/>
  <c r="D97" i="4"/>
  <c r="A98" i="4"/>
  <c r="B98" i="4"/>
  <c r="C98" i="4"/>
  <c r="D98" i="4"/>
  <c r="A99" i="4"/>
  <c r="B99" i="4"/>
  <c r="C99" i="4"/>
  <c r="D99" i="4"/>
  <c r="A100" i="4"/>
  <c r="B100" i="4"/>
  <c r="C100" i="4"/>
  <c r="D100" i="4"/>
  <c r="A101" i="4"/>
  <c r="B101" i="4"/>
  <c r="C101" i="4"/>
  <c r="D101" i="4"/>
  <c r="A102" i="4"/>
  <c r="B102" i="4"/>
  <c r="C102" i="4"/>
  <c r="D102" i="4"/>
  <c r="A103" i="4"/>
  <c r="B103" i="4"/>
  <c r="C103" i="4"/>
  <c r="D103" i="4"/>
  <c r="A104" i="4"/>
  <c r="B104" i="4"/>
  <c r="C104" i="4"/>
  <c r="D104" i="4"/>
  <c r="A105" i="4"/>
  <c r="B105" i="4"/>
  <c r="C105" i="4"/>
  <c r="D105" i="4"/>
  <c r="A106" i="4"/>
  <c r="B106" i="4"/>
  <c r="C106" i="4"/>
  <c r="D106" i="4"/>
  <c r="A107" i="4"/>
  <c r="B107" i="4"/>
  <c r="C107" i="4"/>
  <c r="D107" i="4"/>
  <c r="A108" i="4"/>
  <c r="B108" i="4"/>
  <c r="C108" i="4"/>
  <c r="D108" i="4"/>
  <c r="A109" i="4"/>
  <c r="B109" i="4"/>
  <c r="C109" i="4"/>
  <c r="D109" i="4"/>
  <c r="A110" i="4"/>
  <c r="B110" i="4"/>
  <c r="C110" i="4"/>
  <c r="D110" i="4"/>
  <c r="A111" i="4"/>
  <c r="B111" i="4"/>
  <c r="C111" i="4"/>
  <c r="D111" i="4"/>
  <c r="A112" i="4"/>
  <c r="B112" i="4"/>
  <c r="C112" i="4"/>
  <c r="D112" i="4"/>
  <c r="A113" i="4"/>
  <c r="B113" i="4"/>
  <c r="C113" i="4"/>
  <c r="D113" i="4"/>
  <c r="A114" i="4"/>
  <c r="B114" i="4"/>
  <c r="C114" i="4"/>
  <c r="D114" i="4"/>
  <c r="A115" i="4"/>
  <c r="B115" i="4"/>
  <c r="C115" i="4"/>
  <c r="D115" i="4"/>
  <c r="A116" i="4"/>
  <c r="B116" i="4"/>
  <c r="C116" i="4"/>
  <c r="D116" i="4"/>
  <c r="A117" i="4"/>
  <c r="B117" i="4"/>
  <c r="C117" i="4"/>
  <c r="D117" i="4"/>
  <c r="A118" i="4"/>
  <c r="B118" i="4"/>
  <c r="C118" i="4"/>
  <c r="D118" i="4"/>
  <c r="A119" i="4"/>
  <c r="B119" i="4"/>
  <c r="C119" i="4"/>
  <c r="D119" i="4"/>
  <c r="A120" i="4"/>
  <c r="B120" i="4"/>
  <c r="C120" i="4"/>
  <c r="D120" i="4"/>
  <c r="A121" i="4"/>
  <c r="B121" i="4"/>
  <c r="C121" i="4"/>
  <c r="D121" i="4"/>
  <c r="A122" i="4"/>
  <c r="B122" i="4"/>
  <c r="C122" i="4"/>
  <c r="D122" i="4"/>
  <c r="A123" i="4"/>
  <c r="B123" i="4"/>
  <c r="C123" i="4"/>
  <c r="D123" i="4"/>
  <c r="A124" i="4"/>
  <c r="B124" i="4"/>
  <c r="C124" i="4"/>
  <c r="D124" i="4"/>
  <c r="A125" i="4"/>
  <c r="B125" i="4"/>
  <c r="C125" i="4"/>
  <c r="D125" i="4"/>
  <c r="A126" i="4"/>
  <c r="B126" i="4"/>
  <c r="C126" i="4"/>
  <c r="D126" i="4"/>
  <c r="A127" i="4"/>
  <c r="B127" i="4"/>
  <c r="C127" i="4"/>
  <c r="D127" i="4"/>
  <c r="A128" i="4"/>
  <c r="B128" i="4"/>
  <c r="C128" i="4"/>
  <c r="D128" i="4"/>
  <c r="A129" i="4"/>
  <c r="B129" i="4"/>
  <c r="C129" i="4"/>
  <c r="D129" i="4"/>
  <c r="A130" i="4"/>
  <c r="B130" i="4"/>
  <c r="C130" i="4"/>
  <c r="D130" i="4"/>
  <c r="A131" i="4"/>
  <c r="B131" i="4"/>
  <c r="C131" i="4"/>
  <c r="D131" i="4"/>
  <c r="A132" i="4"/>
  <c r="B132" i="4"/>
  <c r="C132" i="4"/>
  <c r="D132" i="4"/>
  <c r="A133" i="4"/>
  <c r="B133" i="4"/>
  <c r="C133" i="4"/>
  <c r="D133" i="4"/>
  <c r="A134" i="4"/>
  <c r="B134" i="4"/>
  <c r="C134" i="4"/>
  <c r="D134" i="4"/>
  <c r="A135" i="4"/>
  <c r="B135" i="4"/>
  <c r="C135" i="4"/>
  <c r="D135" i="4"/>
  <c r="A136" i="4"/>
  <c r="B136" i="4"/>
  <c r="C136" i="4"/>
  <c r="D136" i="4"/>
  <c r="A137" i="4"/>
  <c r="B137" i="4"/>
  <c r="C137" i="4"/>
  <c r="D137" i="4"/>
  <c r="A138" i="4"/>
  <c r="B138" i="4"/>
  <c r="C138" i="4"/>
  <c r="D138" i="4"/>
  <c r="A139" i="4"/>
  <c r="B139" i="4"/>
  <c r="C139" i="4"/>
  <c r="D139" i="4"/>
  <c r="A140" i="4"/>
  <c r="B140" i="4"/>
  <c r="C140" i="4"/>
  <c r="D140" i="4"/>
  <c r="A141" i="4"/>
  <c r="B141" i="4"/>
  <c r="C141" i="4"/>
  <c r="D141" i="4"/>
  <c r="A142" i="4"/>
  <c r="B142" i="4"/>
  <c r="C142" i="4"/>
  <c r="D142" i="4"/>
  <c r="A143" i="4"/>
  <c r="B143" i="4"/>
  <c r="C143" i="4"/>
  <c r="D143" i="4"/>
  <c r="A144" i="4"/>
  <c r="B144" i="4"/>
  <c r="C144" i="4"/>
  <c r="D144" i="4"/>
  <c r="A145" i="4"/>
  <c r="B145" i="4"/>
  <c r="C145" i="4"/>
  <c r="D145" i="4"/>
  <c r="A146" i="4"/>
  <c r="B146" i="4"/>
  <c r="C146" i="4"/>
  <c r="D146" i="4"/>
  <c r="A147" i="4"/>
  <c r="B147" i="4"/>
  <c r="C147" i="4"/>
  <c r="D147" i="4"/>
  <c r="A148" i="4"/>
  <c r="B148" i="4"/>
  <c r="C148" i="4"/>
  <c r="D148" i="4"/>
  <c r="A149" i="4"/>
  <c r="B149" i="4"/>
  <c r="C149" i="4"/>
  <c r="D149" i="4"/>
  <c r="A150" i="4"/>
  <c r="B150" i="4"/>
  <c r="C150" i="4"/>
  <c r="D150" i="4"/>
  <c r="A151" i="4"/>
  <c r="B151" i="4"/>
  <c r="C151" i="4"/>
  <c r="D151" i="4"/>
  <c r="A152" i="4"/>
  <c r="B152" i="4"/>
  <c r="C152" i="4"/>
  <c r="D152" i="4"/>
  <c r="A153" i="4"/>
  <c r="B153" i="4"/>
  <c r="C153" i="4"/>
  <c r="D153" i="4"/>
  <c r="A154" i="4"/>
  <c r="B154" i="4"/>
  <c r="C154" i="4"/>
  <c r="D154" i="4"/>
  <c r="A155" i="4"/>
  <c r="B155" i="4"/>
  <c r="C155" i="4"/>
  <c r="D155" i="4"/>
  <c r="A156" i="4"/>
  <c r="B156" i="4"/>
  <c r="C156" i="4"/>
  <c r="D156" i="4"/>
  <c r="A157" i="4"/>
  <c r="B157" i="4"/>
  <c r="C157" i="4"/>
  <c r="D157" i="4"/>
  <c r="A158" i="4"/>
  <c r="B158" i="4"/>
  <c r="C158" i="4"/>
  <c r="D158" i="4"/>
  <c r="A159" i="4"/>
  <c r="B159" i="4"/>
  <c r="C159" i="4"/>
  <c r="D159" i="4"/>
  <c r="A160" i="4"/>
  <c r="B160" i="4"/>
  <c r="C160" i="4"/>
  <c r="D160" i="4"/>
  <c r="A161" i="4"/>
  <c r="B161" i="4"/>
  <c r="C161" i="4"/>
  <c r="D161" i="4"/>
  <c r="A162" i="4"/>
  <c r="B162" i="4"/>
  <c r="C162" i="4"/>
  <c r="D162" i="4"/>
  <c r="A163" i="4"/>
  <c r="B163" i="4"/>
  <c r="C163" i="4"/>
  <c r="D163" i="4"/>
  <c r="A164" i="4"/>
  <c r="B164" i="4"/>
  <c r="C164" i="4"/>
  <c r="D164" i="4"/>
  <c r="A165" i="4"/>
  <c r="B165" i="4"/>
  <c r="C165" i="4"/>
  <c r="D165" i="4"/>
  <c r="A166" i="4"/>
  <c r="B166" i="4"/>
  <c r="C166" i="4"/>
  <c r="D166" i="4"/>
  <c r="A167" i="4"/>
  <c r="B167" i="4"/>
  <c r="C167" i="4"/>
  <c r="D167" i="4"/>
  <c r="A168" i="4"/>
  <c r="B168" i="4"/>
  <c r="C168" i="4"/>
  <c r="D168" i="4"/>
  <c r="A169" i="4"/>
  <c r="B169" i="4"/>
  <c r="C169" i="4"/>
  <c r="D169" i="4"/>
  <c r="A170" i="4"/>
  <c r="B170" i="4"/>
  <c r="C170" i="4"/>
  <c r="D170" i="4"/>
  <c r="A171" i="4"/>
  <c r="B171" i="4"/>
  <c r="C171" i="4"/>
  <c r="D171" i="4"/>
  <c r="A172" i="4"/>
  <c r="B172" i="4"/>
  <c r="C172" i="4"/>
  <c r="D172" i="4"/>
  <c r="A173" i="4"/>
  <c r="B173" i="4"/>
  <c r="C173" i="4"/>
  <c r="D173" i="4"/>
  <c r="A174" i="4"/>
  <c r="B174" i="4"/>
  <c r="C174" i="4"/>
  <c r="D174" i="4"/>
  <c r="A175" i="4"/>
  <c r="B175" i="4"/>
  <c r="C175" i="4"/>
  <c r="D175" i="4"/>
  <c r="A176" i="4"/>
  <c r="B176" i="4"/>
  <c r="C176" i="4"/>
  <c r="D176" i="4"/>
  <c r="A177" i="4"/>
  <c r="B177" i="4"/>
  <c r="C177" i="4"/>
  <c r="D177" i="4"/>
  <c r="A178" i="4"/>
  <c r="B178" i="4"/>
  <c r="C178" i="4"/>
  <c r="D178" i="4"/>
  <c r="A179" i="4"/>
  <c r="B179" i="4"/>
  <c r="C179" i="4"/>
  <c r="D179" i="4"/>
  <c r="A180" i="4"/>
  <c r="B180" i="4"/>
  <c r="C180" i="4"/>
  <c r="D180" i="4"/>
  <c r="A181" i="4"/>
  <c r="B181" i="4"/>
  <c r="C181" i="4"/>
  <c r="D181" i="4"/>
  <c r="A182" i="4"/>
  <c r="B182" i="4"/>
  <c r="C182" i="4"/>
  <c r="D182" i="4"/>
  <c r="A183" i="4"/>
  <c r="B183" i="4"/>
  <c r="C183" i="4"/>
  <c r="D183" i="4"/>
  <c r="A184" i="4"/>
  <c r="B184" i="4"/>
  <c r="C184" i="4"/>
  <c r="D184" i="4"/>
  <c r="A185" i="4"/>
  <c r="B185" i="4"/>
  <c r="C185" i="4"/>
  <c r="D185" i="4"/>
  <c r="A186" i="4"/>
  <c r="B186" i="4"/>
  <c r="C186" i="4"/>
  <c r="D186" i="4"/>
  <c r="A187" i="4"/>
  <c r="B187" i="4"/>
  <c r="C187" i="4"/>
  <c r="D187" i="4"/>
  <c r="A188" i="4"/>
  <c r="B188" i="4"/>
  <c r="C188" i="4"/>
  <c r="D188" i="4"/>
  <c r="A189" i="4"/>
  <c r="B189" i="4"/>
  <c r="C189" i="4"/>
  <c r="D189" i="4"/>
  <c r="A190" i="4"/>
  <c r="B190" i="4"/>
  <c r="C190" i="4"/>
  <c r="D190" i="4"/>
  <c r="A191" i="4"/>
  <c r="B191" i="4"/>
  <c r="C191" i="4"/>
  <c r="D191" i="4"/>
  <c r="A192" i="4"/>
  <c r="B192" i="4"/>
  <c r="C192" i="4"/>
  <c r="D192" i="4"/>
  <c r="A193" i="4"/>
  <c r="B193" i="4"/>
  <c r="C193" i="4"/>
  <c r="D193" i="4"/>
  <c r="A194" i="4"/>
  <c r="B194" i="4"/>
  <c r="C194" i="4"/>
  <c r="D194" i="4"/>
  <c r="A195" i="4"/>
  <c r="B195" i="4"/>
  <c r="C195" i="4"/>
  <c r="D195" i="4"/>
  <c r="A196" i="4"/>
  <c r="B196" i="4"/>
  <c r="C196" i="4"/>
  <c r="D196" i="4"/>
  <c r="A197" i="4"/>
  <c r="B197" i="4"/>
  <c r="C197" i="4"/>
  <c r="D197" i="4"/>
  <c r="A198" i="4"/>
  <c r="B198" i="4"/>
  <c r="C198" i="4"/>
  <c r="D198" i="4"/>
  <c r="A199" i="4"/>
  <c r="B199" i="4"/>
  <c r="C199" i="4"/>
  <c r="D199" i="4"/>
  <c r="A200" i="4"/>
  <c r="B200" i="4"/>
  <c r="C200" i="4"/>
  <c r="D200" i="4"/>
  <c r="A201" i="4"/>
  <c r="B201" i="4"/>
  <c r="C201" i="4"/>
  <c r="D201" i="4"/>
  <c r="A202" i="4"/>
  <c r="B202" i="4"/>
  <c r="C202" i="4"/>
  <c r="D202" i="4"/>
  <c r="A203" i="4"/>
  <c r="B203" i="4"/>
  <c r="C203" i="4"/>
  <c r="D203" i="4"/>
  <c r="A204" i="4"/>
  <c r="B204" i="4"/>
  <c r="C204" i="4"/>
  <c r="D204" i="4"/>
  <c r="A205" i="4"/>
  <c r="B205" i="4"/>
  <c r="C205" i="4"/>
  <c r="D205" i="4"/>
  <c r="A206" i="4"/>
  <c r="B206" i="4"/>
  <c r="C206" i="4"/>
  <c r="D206" i="4"/>
  <c r="A207" i="4"/>
  <c r="B207" i="4"/>
  <c r="C207" i="4"/>
  <c r="D207" i="4"/>
  <c r="A208" i="4"/>
  <c r="B208" i="4"/>
  <c r="C208" i="4"/>
  <c r="D208" i="4"/>
  <c r="A209" i="4"/>
  <c r="B209" i="4"/>
  <c r="C209" i="4"/>
  <c r="D209" i="4"/>
  <c r="A210" i="4"/>
  <c r="B210" i="4"/>
  <c r="C210" i="4"/>
  <c r="D210" i="4"/>
  <c r="A211" i="4"/>
  <c r="B211" i="4"/>
  <c r="C211" i="4"/>
  <c r="D211" i="4"/>
  <c r="A212" i="4"/>
  <c r="B212" i="4"/>
  <c r="C212" i="4"/>
  <c r="D212" i="4"/>
  <c r="A213" i="4"/>
  <c r="B213" i="4"/>
  <c r="C213" i="4"/>
  <c r="D213" i="4"/>
  <c r="A214" i="4"/>
  <c r="B214" i="4"/>
  <c r="C214" i="4"/>
  <c r="D214" i="4"/>
  <c r="A215" i="4"/>
  <c r="B215" i="4"/>
  <c r="C215" i="4"/>
  <c r="D215" i="4"/>
  <c r="A216" i="4"/>
  <c r="B216" i="4"/>
  <c r="C216" i="4"/>
  <c r="D216" i="4"/>
  <c r="A217" i="4"/>
  <c r="B217" i="4"/>
  <c r="C217" i="4"/>
  <c r="D217" i="4"/>
  <c r="A218" i="4"/>
  <c r="B218" i="4"/>
  <c r="C218" i="4"/>
  <c r="D218" i="4"/>
  <c r="A219" i="4"/>
  <c r="B219" i="4"/>
  <c r="C219" i="4"/>
  <c r="D219" i="4"/>
  <c r="A220" i="4"/>
  <c r="B220" i="4"/>
  <c r="C220" i="4"/>
  <c r="D220" i="4"/>
  <c r="A221" i="4"/>
  <c r="B221" i="4"/>
  <c r="C221" i="4"/>
  <c r="D221" i="4"/>
  <c r="A222" i="4"/>
  <c r="B222" i="4"/>
  <c r="C222" i="4"/>
  <c r="D222" i="4"/>
  <c r="A223" i="4"/>
  <c r="B223" i="4"/>
  <c r="C223" i="4"/>
  <c r="D223" i="4"/>
  <c r="A224" i="4"/>
  <c r="B224" i="4"/>
  <c r="C224" i="4"/>
  <c r="D224" i="4"/>
  <c r="A225" i="4"/>
  <c r="B225" i="4"/>
  <c r="C225" i="4"/>
  <c r="D225" i="4"/>
  <c r="A226" i="4"/>
  <c r="B226" i="4"/>
  <c r="C226" i="4"/>
  <c r="D226" i="4"/>
  <c r="A227" i="4"/>
  <c r="B227" i="4"/>
  <c r="C227" i="4"/>
  <c r="D227" i="4"/>
  <c r="A228" i="4"/>
  <c r="B228" i="4"/>
  <c r="C228" i="4"/>
  <c r="D228" i="4"/>
  <c r="A229" i="4"/>
  <c r="B229" i="4"/>
  <c r="C229" i="4"/>
  <c r="D229" i="4"/>
  <c r="A230" i="4"/>
  <c r="B230" i="4"/>
  <c r="C230" i="4"/>
  <c r="D230" i="4"/>
  <c r="A231" i="4"/>
  <c r="B231" i="4"/>
  <c r="C231" i="4"/>
  <c r="D231" i="4"/>
  <c r="A232" i="4"/>
  <c r="B232" i="4"/>
  <c r="C232" i="4"/>
  <c r="D232" i="4"/>
  <c r="A233" i="4"/>
  <c r="B233" i="4"/>
  <c r="C233" i="4"/>
  <c r="D233" i="4"/>
  <c r="A234" i="4"/>
  <c r="B234" i="4"/>
  <c r="C234" i="4"/>
  <c r="D234" i="4"/>
  <c r="A235" i="4"/>
  <c r="B235" i="4"/>
  <c r="C235" i="4"/>
  <c r="D235" i="4"/>
  <c r="A236" i="4"/>
  <c r="B236" i="4"/>
  <c r="C236" i="4"/>
  <c r="D236" i="4"/>
  <c r="A237" i="4"/>
  <c r="B237" i="4"/>
  <c r="C237" i="4"/>
  <c r="D237" i="4"/>
  <c r="A238" i="4"/>
  <c r="B238" i="4"/>
  <c r="C238" i="4"/>
  <c r="D238" i="4"/>
  <c r="A239" i="4"/>
  <c r="B239" i="4"/>
  <c r="C239" i="4"/>
  <c r="D239" i="4"/>
  <c r="A240" i="4"/>
  <c r="B240" i="4"/>
  <c r="C240" i="4"/>
  <c r="D240" i="4"/>
  <c r="A241" i="4"/>
  <c r="B241" i="4"/>
  <c r="C241" i="4"/>
  <c r="D241" i="4"/>
  <c r="A242" i="4"/>
  <c r="B242" i="4"/>
  <c r="C242" i="4"/>
  <c r="D242" i="4"/>
  <c r="A243" i="4"/>
  <c r="B243" i="4"/>
  <c r="C243" i="4"/>
  <c r="D243" i="4"/>
  <c r="A244" i="4"/>
  <c r="B244" i="4"/>
  <c r="C244" i="4"/>
  <c r="D244" i="4"/>
  <c r="A245" i="4"/>
  <c r="B245" i="4"/>
  <c r="C245" i="4"/>
  <c r="D245" i="4"/>
  <c r="A246" i="4"/>
  <c r="B246" i="4"/>
  <c r="C246" i="4"/>
  <c r="D246" i="4"/>
  <c r="A247" i="4"/>
  <c r="B247" i="4"/>
  <c r="C247" i="4"/>
  <c r="D247" i="4"/>
  <c r="A248" i="4"/>
  <c r="B248" i="4"/>
  <c r="C248" i="4"/>
  <c r="D248" i="4"/>
  <c r="A249" i="4"/>
  <c r="B249" i="4"/>
  <c r="C249" i="4"/>
  <c r="D249" i="4"/>
  <c r="A250" i="4"/>
  <c r="B250" i="4"/>
  <c r="C250" i="4"/>
  <c r="D250" i="4"/>
  <c r="A251" i="4"/>
  <c r="B251" i="4"/>
  <c r="C251" i="4"/>
  <c r="D251" i="4"/>
  <c r="A252" i="4"/>
  <c r="B252" i="4"/>
  <c r="C252" i="4"/>
  <c r="D252" i="4"/>
  <c r="A253" i="4"/>
  <c r="B253" i="4"/>
  <c r="C253" i="4"/>
  <c r="D253" i="4"/>
  <c r="A254" i="4"/>
  <c r="B254" i="4"/>
  <c r="C254" i="4"/>
  <c r="D254" i="4"/>
  <c r="A255" i="4"/>
  <c r="B255" i="4"/>
  <c r="C255" i="4"/>
  <c r="D255" i="4"/>
  <c r="A256" i="4"/>
  <c r="B256" i="4"/>
  <c r="C256" i="4"/>
  <c r="D256" i="4"/>
  <c r="A257" i="4"/>
  <c r="B257" i="4"/>
  <c r="C257" i="4"/>
  <c r="D257" i="4"/>
  <c r="A258" i="4"/>
  <c r="B258" i="4"/>
  <c r="C258" i="4"/>
  <c r="D258" i="4"/>
  <c r="A259" i="4"/>
  <c r="B259" i="4"/>
  <c r="C259" i="4"/>
  <c r="D259" i="4"/>
  <c r="A260" i="4"/>
  <c r="B260" i="4"/>
  <c r="C260" i="4"/>
  <c r="D260" i="4"/>
  <c r="A261" i="4"/>
  <c r="B261" i="4"/>
  <c r="C261" i="4"/>
  <c r="D261" i="4"/>
  <c r="A262" i="4"/>
  <c r="B262" i="4"/>
  <c r="C262" i="4"/>
  <c r="D262" i="4"/>
  <c r="A263" i="4"/>
  <c r="B263" i="4"/>
  <c r="C263" i="4"/>
  <c r="D263" i="4"/>
  <c r="A264" i="4"/>
  <c r="B264" i="4"/>
  <c r="C264" i="4"/>
  <c r="D264" i="4"/>
  <c r="A265" i="4"/>
  <c r="B265" i="4"/>
  <c r="C265" i="4"/>
  <c r="D265" i="4"/>
  <c r="A266" i="4"/>
  <c r="B266" i="4"/>
  <c r="C266" i="4"/>
  <c r="D266" i="4"/>
  <c r="A267" i="4"/>
  <c r="B267" i="4"/>
  <c r="C267" i="4"/>
  <c r="D267" i="4"/>
  <c r="A268" i="4"/>
  <c r="B268" i="4"/>
  <c r="C268" i="4"/>
  <c r="D268" i="4"/>
  <c r="A269" i="4"/>
  <c r="B269" i="4"/>
  <c r="C269" i="4"/>
  <c r="D269" i="4"/>
  <c r="A270" i="4"/>
  <c r="B270" i="4"/>
  <c r="C270" i="4"/>
  <c r="D270" i="4"/>
  <c r="A271" i="4"/>
  <c r="B271" i="4"/>
  <c r="C271" i="4"/>
  <c r="D271" i="4"/>
  <c r="A272" i="4"/>
  <c r="B272" i="4"/>
  <c r="C272" i="4"/>
  <c r="D272" i="4"/>
  <c r="A273" i="4"/>
  <c r="B273" i="4"/>
  <c r="C273" i="4"/>
  <c r="D273" i="4"/>
  <c r="A274" i="4"/>
  <c r="B274" i="4"/>
  <c r="C274" i="4"/>
  <c r="D274" i="4"/>
  <c r="A275" i="4"/>
  <c r="B275" i="4"/>
  <c r="C275" i="4"/>
  <c r="D275" i="4"/>
  <c r="A276" i="4"/>
  <c r="B276" i="4"/>
  <c r="C276" i="4"/>
  <c r="D276" i="4"/>
  <c r="A277" i="4"/>
  <c r="B277" i="4"/>
  <c r="C277" i="4"/>
  <c r="D277" i="4"/>
  <c r="A278" i="4"/>
  <c r="B278" i="4"/>
  <c r="C278" i="4"/>
  <c r="D278" i="4"/>
  <c r="A279" i="4"/>
  <c r="B279" i="4"/>
  <c r="C279" i="4"/>
  <c r="D279" i="4"/>
  <c r="A280" i="4"/>
  <c r="B280" i="4"/>
  <c r="C280" i="4"/>
  <c r="D280" i="4"/>
  <c r="A281" i="4"/>
  <c r="B281" i="4"/>
  <c r="C281" i="4"/>
  <c r="D281" i="4"/>
  <c r="A282" i="4"/>
  <c r="B282" i="4"/>
  <c r="C282" i="4"/>
  <c r="D282" i="4"/>
  <c r="A283" i="4"/>
  <c r="B283" i="4"/>
  <c r="C283" i="4"/>
  <c r="D283" i="4"/>
  <c r="A284" i="4"/>
  <c r="B284" i="4"/>
  <c r="C284" i="4"/>
  <c r="D284" i="4"/>
  <c r="A285" i="4"/>
  <c r="B285" i="4"/>
  <c r="C285" i="4"/>
  <c r="D285" i="4"/>
  <c r="A286" i="4"/>
  <c r="B286" i="4"/>
  <c r="C286" i="4"/>
  <c r="D286" i="4"/>
  <c r="A287" i="4"/>
  <c r="B287" i="4"/>
  <c r="C287" i="4"/>
  <c r="D287" i="4"/>
  <c r="A288" i="4"/>
  <c r="B288" i="4"/>
  <c r="C288" i="4"/>
  <c r="D288" i="4"/>
  <c r="A289" i="4"/>
  <c r="B289" i="4"/>
  <c r="C289" i="4"/>
  <c r="D289" i="4"/>
  <c r="A290" i="4"/>
  <c r="B290" i="4"/>
  <c r="C290" i="4"/>
  <c r="D290" i="4"/>
  <c r="A291" i="4"/>
  <c r="B291" i="4"/>
  <c r="C291" i="4"/>
  <c r="D291" i="4"/>
  <c r="A292" i="4"/>
  <c r="B292" i="4"/>
  <c r="C292" i="4"/>
  <c r="D292" i="4"/>
  <c r="A293" i="4"/>
  <c r="B293" i="4"/>
  <c r="C293" i="4"/>
  <c r="D293" i="4"/>
  <c r="A294" i="4"/>
  <c r="B294" i="4"/>
  <c r="C294" i="4"/>
  <c r="D294" i="4"/>
  <c r="A295" i="4"/>
  <c r="B295" i="4"/>
  <c r="C295" i="4"/>
  <c r="D295" i="4"/>
  <c r="A296" i="4"/>
  <c r="B296" i="4"/>
  <c r="C296" i="4"/>
  <c r="D296" i="4"/>
  <c r="A297" i="4"/>
  <c r="B297" i="4"/>
  <c r="C297" i="4"/>
  <c r="D297" i="4"/>
  <c r="A298" i="4"/>
  <c r="B298" i="4"/>
  <c r="C298" i="4"/>
  <c r="D298" i="4"/>
  <c r="A299" i="4"/>
  <c r="B299" i="4"/>
  <c r="C299" i="4"/>
  <c r="D299" i="4"/>
  <c r="A300" i="4"/>
  <c r="B300" i="4"/>
  <c r="C300" i="4"/>
  <c r="D300" i="4"/>
  <c r="A301" i="4"/>
  <c r="B301" i="4"/>
  <c r="C301" i="4"/>
  <c r="D301" i="4"/>
  <c r="A302" i="4"/>
  <c r="B302" i="4"/>
  <c r="C302" i="4"/>
  <c r="D302" i="4"/>
  <c r="A303" i="4"/>
  <c r="B303" i="4"/>
  <c r="C303" i="4"/>
  <c r="D303" i="4"/>
  <c r="A304" i="4"/>
  <c r="B304" i="4"/>
  <c r="C304" i="4"/>
  <c r="D304" i="4"/>
  <c r="A305" i="4"/>
  <c r="B305" i="4"/>
  <c r="C305" i="4"/>
  <c r="D305" i="4"/>
  <c r="A306" i="4"/>
  <c r="B306" i="4"/>
  <c r="C306" i="4"/>
  <c r="D306" i="4"/>
  <c r="A307" i="4"/>
  <c r="B307" i="4"/>
  <c r="C307" i="4"/>
  <c r="D307" i="4"/>
  <c r="A308" i="4"/>
  <c r="B308" i="4"/>
  <c r="C308" i="4"/>
  <c r="D308" i="4"/>
  <c r="A309" i="4"/>
  <c r="B309" i="4"/>
  <c r="C309" i="4"/>
  <c r="D309" i="4"/>
  <c r="A310" i="4"/>
  <c r="B310" i="4"/>
  <c r="C310" i="4"/>
  <c r="D310" i="4"/>
  <c r="A311" i="4"/>
  <c r="B311" i="4"/>
  <c r="C311" i="4"/>
  <c r="D311" i="4"/>
  <c r="A312" i="4"/>
  <c r="B312" i="4"/>
  <c r="C312" i="4"/>
  <c r="D312" i="4"/>
  <c r="A313" i="4"/>
  <c r="B313" i="4"/>
  <c r="C313" i="4"/>
  <c r="D313" i="4"/>
  <c r="A314" i="4"/>
  <c r="B314" i="4"/>
  <c r="C314" i="4"/>
  <c r="D314" i="4"/>
  <c r="A315" i="4"/>
  <c r="B315" i="4"/>
  <c r="C315" i="4"/>
  <c r="D315" i="4"/>
  <c r="A316" i="4"/>
  <c r="B316" i="4"/>
  <c r="C316" i="4"/>
  <c r="D316" i="4"/>
  <c r="A317" i="4"/>
  <c r="B317" i="4"/>
  <c r="C317" i="4"/>
  <c r="D317" i="4"/>
  <c r="A318" i="4"/>
  <c r="B318" i="4"/>
  <c r="C318" i="4"/>
  <c r="D318" i="4"/>
  <c r="A319" i="4"/>
  <c r="B319" i="4"/>
  <c r="C319" i="4"/>
  <c r="D319" i="4"/>
  <c r="A320" i="4"/>
  <c r="B320" i="4"/>
  <c r="C320" i="4"/>
  <c r="D320" i="4"/>
  <c r="A321" i="4"/>
  <c r="B321" i="4"/>
  <c r="C321" i="4"/>
  <c r="D321" i="4"/>
  <c r="A322" i="4"/>
  <c r="B322" i="4"/>
  <c r="C322" i="4"/>
  <c r="D322" i="4"/>
  <c r="A323" i="4"/>
  <c r="B323" i="4"/>
  <c r="C323" i="4"/>
  <c r="D323" i="4"/>
  <c r="A324" i="4"/>
  <c r="B324" i="4"/>
  <c r="C324" i="4"/>
  <c r="D324" i="4"/>
  <c r="A325" i="4"/>
  <c r="B325" i="4"/>
  <c r="C325" i="4"/>
  <c r="D325" i="4"/>
  <c r="A326" i="4"/>
  <c r="B326" i="4"/>
  <c r="C326" i="4"/>
  <c r="D326" i="4"/>
  <c r="A327" i="4"/>
  <c r="B327" i="4"/>
  <c r="C327" i="4"/>
  <c r="D327" i="4"/>
  <c r="A328" i="4"/>
  <c r="B328" i="4"/>
  <c r="C328" i="4"/>
  <c r="D328" i="4"/>
  <c r="A329" i="4"/>
  <c r="B329" i="4"/>
  <c r="C329" i="4"/>
  <c r="D329" i="4"/>
  <c r="A330" i="4"/>
  <c r="B330" i="4"/>
  <c r="C330" i="4"/>
  <c r="D330" i="4"/>
  <c r="A331" i="4"/>
  <c r="B331" i="4"/>
  <c r="C331" i="4"/>
  <c r="D331" i="4"/>
  <c r="A332" i="4"/>
  <c r="B332" i="4"/>
  <c r="C332" i="4"/>
  <c r="D332" i="4"/>
  <c r="A333" i="4"/>
  <c r="B333" i="4"/>
  <c r="C333" i="4"/>
  <c r="D333" i="4"/>
  <c r="A334" i="4"/>
  <c r="B334" i="4"/>
  <c r="C334" i="4"/>
  <c r="D334" i="4"/>
  <c r="A335" i="4"/>
  <c r="B335" i="4"/>
  <c r="C335" i="4"/>
  <c r="D335" i="4"/>
  <c r="A336" i="4"/>
  <c r="B336" i="4"/>
  <c r="C336" i="4"/>
  <c r="D336" i="4"/>
  <c r="A337" i="4"/>
  <c r="B337" i="4"/>
  <c r="C337" i="4"/>
  <c r="D337" i="4"/>
  <c r="A338" i="4"/>
  <c r="B338" i="4"/>
  <c r="C338" i="4"/>
  <c r="D338" i="4"/>
  <c r="A339" i="4"/>
  <c r="B339" i="4"/>
  <c r="C339" i="4"/>
  <c r="D339" i="4"/>
  <c r="A340" i="4"/>
  <c r="B340" i="4"/>
  <c r="C340" i="4"/>
  <c r="D340" i="4"/>
  <c r="A341" i="4"/>
  <c r="B341" i="4"/>
  <c r="C341" i="4"/>
  <c r="D341" i="4"/>
  <c r="A342" i="4"/>
  <c r="B342" i="4"/>
  <c r="C342" i="4"/>
  <c r="D342" i="4"/>
  <c r="A343" i="4"/>
  <c r="B343" i="4"/>
  <c r="C343" i="4"/>
  <c r="D343" i="4"/>
  <c r="A344" i="4"/>
  <c r="B344" i="4"/>
  <c r="C344" i="4"/>
  <c r="D344" i="4"/>
  <c r="A345" i="4"/>
  <c r="B345" i="4"/>
  <c r="C345" i="4"/>
  <c r="D345" i="4"/>
  <c r="A346" i="4"/>
  <c r="B346" i="4"/>
  <c r="C346" i="4"/>
  <c r="D346" i="4"/>
  <c r="A347" i="4"/>
  <c r="B347" i="4"/>
  <c r="C347" i="4"/>
  <c r="D347" i="4"/>
  <c r="A348" i="4"/>
  <c r="B348" i="4"/>
  <c r="C348" i="4"/>
  <c r="D348" i="4"/>
  <c r="A349" i="4"/>
  <c r="B349" i="4"/>
  <c r="C349" i="4"/>
  <c r="D349" i="4"/>
  <c r="A350" i="4"/>
  <c r="B350" i="4"/>
  <c r="C350" i="4"/>
  <c r="D350" i="4"/>
  <c r="A351" i="4"/>
  <c r="B351" i="4"/>
  <c r="C351" i="4"/>
  <c r="D351" i="4"/>
  <c r="A352" i="4"/>
  <c r="B352" i="4"/>
  <c r="C352" i="4"/>
  <c r="D352" i="4"/>
  <c r="A353" i="4"/>
  <c r="B353" i="4"/>
  <c r="C353" i="4"/>
  <c r="D353" i="4"/>
  <c r="A354" i="4"/>
  <c r="B354" i="4"/>
  <c r="C354" i="4"/>
  <c r="D354" i="4"/>
  <c r="A355" i="4"/>
  <c r="B355" i="4"/>
  <c r="C355" i="4"/>
  <c r="D355" i="4"/>
  <c r="A356" i="4"/>
  <c r="B356" i="4"/>
  <c r="C356" i="4"/>
  <c r="D356" i="4"/>
  <c r="A357" i="4"/>
  <c r="B357" i="4"/>
  <c r="C357" i="4"/>
  <c r="D357" i="4"/>
  <c r="A358" i="4"/>
  <c r="B358" i="4"/>
  <c r="C358" i="4"/>
  <c r="D358" i="4"/>
  <c r="A359" i="4"/>
  <c r="B359" i="4"/>
  <c r="C359" i="4"/>
  <c r="D359" i="4"/>
  <c r="A360" i="4"/>
  <c r="B360" i="4"/>
  <c r="C360" i="4"/>
  <c r="D360" i="4"/>
  <c r="A361" i="4"/>
  <c r="B361" i="4"/>
  <c r="C361" i="4"/>
  <c r="D361" i="4"/>
  <c r="A362" i="4"/>
  <c r="B362" i="4"/>
  <c r="C362" i="4"/>
  <c r="D362" i="4"/>
  <c r="A363" i="4"/>
  <c r="B363" i="4"/>
  <c r="C363" i="4"/>
  <c r="D363" i="4"/>
  <c r="A364" i="4"/>
  <c r="B364" i="4"/>
  <c r="C364" i="4"/>
  <c r="D364" i="4"/>
  <c r="A365" i="4"/>
  <c r="B365" i="4"/>
  <c r="C365" i="4"/>
  <c r="D365" i="4"/>
  <c r="A366" i="4"/>
  <c r="B366" i="4"/>
  <c r="C366" i="4"/>
  <c r="D366" i="4"/>
  <c r="A367" i="4"/>
  <c r="B367" i="4"/>
  <c r="C367" i="4"/>
  <c r="D367" i="4"/>
  <c r="A368" i="4"/>
  <c r="B368" i="4"/>
  <c r="C368" i="4"/>
  <c r="D368" i="4"/>
  <c r="A369" i="4"/>
  <c r="B369" i="4"/>
  <c r="C369" i="4"/>
  <c r="D369" i="4"/>
  <c r="A370" i="4"/>
  <c r="B370" i="4"/>
  <c r="C370" i="4"/>
  <c r="D370" i="4"/>
  <c r="A371" i="4"/>
  <c r="B371" i="4"/>
  <c r="C371" i="4"/>
  <c r="D371" i="4"/>
  <c r="A372" i="4"/>
  <c r="B372" i="4"/>
  <c r="C372" i="4"/>
  <c r="D372" i="4"/>
  <c r="A373" i="4"/>
  <c r="B373" i="4"/>
  <c r="C373" i="4"/>
  <c r="D373" i="4"/>
  <c r="A374" i="4"/>
  <c r="B374" i="4"/>
  <c r="C374" i="4"/>
  <c r="D374" i="4"/>
  <c r="A375" i="4"/>
  <c r="B375" i="4"/>
  <c r="C375" i="4"/>
  <c r="D375" i="4"/>
  <c r="A376" i="4"/>
  <c r="B376" i="4"/>
  <c r="C376" i="4"/>
  <c r="D376" i="4"/>
  <c r="A377" i="4"/>
  <c r="B377" i="4"/>
  <c r="C377" i="4"/>
  <c r="D377" i="4"/>
  <c r="A378" i="4"/>
  <c r="B378" i="4"/>
  <c r="C378" i="4"/>
  <c r="D378" i="4"/>
  <c r="A379" i="4"/>
  <c r="B379" i="4"/>
  <c r="C379" i="4"/>
  <c r="D379" i="4"/>
  <c r="A380" i="4"/>
  <c r="B380" i="4"/>
  <c r="C380" i="4"/>
  <c r="D380" i="4"/>
  <c r="A381" i="4"/>
  <c r="B381" i="4"/>
  <c r="C381" i="4"/>
  <c r="D381" i="4"/>
  <c r="A382" i="4"/>
  <c r="B382" i="4"/>
  <c r="C382" i="4"/>
  <c r="D382" i="4"/>
  <c r="A383" i="4"/>
  <c r="B383" i="4"/>
  <c r="C383" i="4"/>
  <c r="D383" i="4"/>
  <c r="A384" i="4"/>
  <c r="B384" i="4"/>
  <c r="C384" i="4"/>
  <c r="D384" i="4"/>
  <c r="A385" i="4"/>
  <c r="B385" i="4"/>
  <c r="C385" i="4"/>
  <c r="D385" i="4"/>
  <c r="A386" i="4"/>
  <c r="B386" i="4"/>
  <c r="C386" i="4"/>
  <c r="D386" i="4"/>
  <c r="A387" i="4"/>
  <c r="B387" i="4"/>
  <c r="C387" i="4"/>
  <c r="D387" i="4"/>
  <c r="A388" i="4"/>
  <c r="B388" i="4"/>
  <c r="C388" i="4"/>
  <c r="D388" i="4"/>
  <c r="A389" i="4"/>
  <c r="B389" i="4"/>
  <c r="C389" i="4"/>
  <c r="D389" i="4"/>
  <c r="A390" i="4"/>
  <c r="B390" i="4"/>
  <c r="C390" i="4"/>
  <c r="D390" i="4"/>
  <c r="A391" i="4"/>
  <c r="B391" i="4"/>
  <c r="C391" i="4"/>
  <c r="D391" i="4"/>
  <c r="A392" i="4"/>
  <c r="B392" i="4"/>
  <c r="C392" i="4"/>
  <c r="D392" i="4"/>
  <c r="A393" i="4"/>
  <c r="B393" i="4"/>
  <c r="C393" i="4"/>
  <c r="D393" i="4"/>
  <c r="A394" i="4"/>
  <c r="B394" i="4"/>
  <c r="C394" i="4"/>
  <c r="D394" i="4"/>
  <c r="A395" i="4"/>
  <c r="B395" i="4"/>
  <c r="C395" i="4"/>
  <c r="D395" i="4"/>
  <c r="A396" i="4"/>
  <c r="B396" i="4"/>
  <c r="C396" i="4"/>
  <c r="D396" i="4"/>
  <c r="A397" i="4"/>
  <c r="B397" i="4"/>
  <c r="C397" i="4"/>
  <c r="D397" i="4"/>
  <c r="A398" i="4"/>
  <c r="B398" i="4"/>
  <c r="C398" i="4"/>
  <c r="D398" i="4"/>
  <c r="A399" i="4"/>
  <c r="B399" i="4"/>
  <c r="C399" i="4"/>
  <c r="D399" i="4"/>
  <c r="A400" i="4"/>
  <c r="B400" i="4"/>
  <c r="C400" i="4"/>
  <c r="D400" i="4"/>
  <c r="A401" i="4"/>
  <c r="B401" i="4"/>
  <c r="C401" i="4"/>
  <c r="D401" i="4"/>
  <c r="A402" i="4"/>
  <c r="B402" i="4"/>
  <c r="C402" i="4"/>
  <c r="D402" i="4"/>
  <c r="A403" i="4"/>
  <c r="B403" i="4"/>
  <c r="C403" i="4"/>
  <c r="D403" i="4"/>
  <c r="A404" i="4"/>
  <c r="B404" i="4"/>
  <c r="C404" i="4"/>
  <c r="D404" i="4"/>
  <c r="A405" i="4"/>
  <c r="B405" i="4"/>
  <c r="C405" i="4"/>
  <c r="D405" i="4"/>
  <c r="A406" i="4"/>
  <c r="B406" i="4"/>
  <c r="C406" i="4"/>
  <c r="D406" i="4"/>
  <c r="A407" i="4"/>
  <c r="B407" i="4"/>
  <c r="C407" i="4"/>
  <c r="D407" i="4"/>
  <c r="A408" i="4"/>
  <c r="B408" i="4"/>
  <c r="C408" i="4"/>
  <c r="D408" i="4"/>
  <c r="A409" i="4"/>
  <c r="B409" i="4"/>
  <c r="C409" i="4"/>
  <c r="D409" i="4"/>
  <c r="A410" i="4"/>
  <c r="B410" i="4"/>
  <c r="C410" i="4"/>
  <c r="D410" i="4"/>
  <c r="A411" i="4"/>
  <c r="B411" i="4"/>
  <c r="C411" i="4"/>
  <c r="D411" i="4"/>
  <c r="A412" i="4"/>
  <c r="B412" i="4"/>
  <c r="C412" i="4"/>
  <c r="D412" i="4"/>
  <c r="A413" i="4"/>
  <c r="B413" i="4"/>
  <c r="C413" i="4"/>
  <c r="D413" i="4"/>
  <c r="A414" i="4"/>
  <c r="B414" i="4"/>
  <c r="C414" i="4"/>
  <c r="D414" i="4"/>
  <c r="A415" i="4"/>
  <c r="B415" i="4"/>
  <c r="C415" i="4"/>
  <c r="D415" i="4"/>
  <c r="A416" i="4"/>
  <c r="B416" i="4"/>
  <c r="C416" i="4"/>
  <c r="D416" i="4"/>
  <c r="A417" i="4"/>
  <c r="B417" i="4"/>
  <c r="C417" i="4"/>
  <c r="D417" i="4"/>
  <c r="A418" i="4"/>
  <c r="B418" i="4"/>
  <c r="C418" i="4"/>
  <c r="D418" i="4"/>
  <c r="A419" i="4"/>
  <c r="B419" i="4"/>
  <c r="C419" i="4"/>
  <c r="D419" i="4"/>
  <c r="A420" i="4"/>
  <c r="B420" i="4"/>
  <c r="C420" i="4"/>
  <c r="D420" i="4"/>
  <c r="A421" i="4"/>
  <c r="B421" i="4"/>
  <c r="C421" i="4"/>
  <c r="D421" i="4"/>
  <c r="A422" i="4"/>
  <c r="B422" i="4"/>
  <c r="C422" i="4"/>
  <c r="D422" i="4"/>
  <c r="A423" i="4"/>
  <c r="B423" i="4"/>
  <c r="C423" i="4"/>
  <c r="D423" i="4"/>
  <c r="A424" i="4"/>
  <c r="B424" i="4"/>
  <c r="C424" i="4"/>
  <c r="D424" i="4"/>
  <c r="A425" i="4"/>
  <c r="B425" i="4"/>
  <c r="C425" i="4"/>
  <c r="D425" i="4"/>
  <c r="A426" i="4"/>
  <c r="B426" i="4"/>
  <c r="C426" i="4"/>
  <c r="D426" i="4"/>
  <c r="A427" i="4"/>
  <c r="B427" i="4"/>
  <c r="C427" i="4"/>
  <c r="D427" i="4"/>
  <c r="A428" i="4"/>
  <c r="B428" i="4"/>
  <c r="C428" i="4"/>
  <c r="D428" i="4"/>
  <c r="A429" i="4"/>
  <c r="B429" i="4"/>
  <c r="C429" i="4"/>
  <c r="D429" i="4"/>
  <c r="A430" i="4"/>
  <c r="B430" i="4"/>
  <c r="C430" i="4"/>
  <c r="D430" i="4"/>
  <c r="A431" i="4"/>
  <c r="B431" i="4"/>
  <c r="C431" i="4"/>
  <c r="D431" i="4"/>
  <c r="A432" i="4"/>
  <c r="B432" i="4"/>
  <c r="C432" i="4"/>
  <c r="D432" i="4"/>
  <c r="A433" i="4"/>
  <c r="B433" i="4"/>
  <c r="C433" i="4"/>
  <c r="D433" i="4"/>
  <c r="A434" i="4"/>
  <c r="B434" i="4"/>
  <c r="C434" i="4"/>
  <c r="D434" i="4"/>
  <c r="A435" i="4"/>
  <c r="B435" i="4"/>
  <c r="C435" i="4"/>
  <c r="D435" i="4"/>
  <c r="A436" i="4"/>
  <c r="B436" i="4"/>
  <c r="C436" i="4"/>
  <c r="D436" i="4"/>
  <c r="A437" i="4"/>
  <c r="B437" i="4"/>
  <c r="C437" i="4"/>
  <c r="D437" i="4"/>
  <c r="A438" i="4"/>
  <c r="B438" i="4"/>
  <c r="C438" i="4"/>
  <c r="D438" i="4"/>
  <c r="A439" i="4"/>
  <c r="B439" i="4"/>
  <c r="C439" i="4"/>
  <c r="D439" i="4"/>
  <c r="A440" i="4"/>
  <c r="B440" i="4"/>
  <c r="C440" i="4"/>
  <c r="D440" i="4"/>
  <c r="A441" i="4"/>
  <c r="B441" i="4"/>
  <c r="C441" i="4"/>
  <c r="D441" i="4"/>
  <c r="A442" i="4"/>
  <c r="B442" i="4"/>
  <c r="C442" i="4"/>
  <c r="D442" i="4"/>
  <c r="A443" i="4"/>
  <c r="B443" i="4"/>
  <c r="C443" i="4"/>
  <c r="D443" i="4"/>
  <c r="A444" i="4"/>
  <c r="B444" i="4"/>
  <c r="C444" i="4"/>
  <c r="D444" i="4"/>
  <c r="A445" i="4"/>
  <c r="B445" i="4"/>
  <c r="C445" i="4"/>
  <c r="D445" i="4"/>
  <c r="A446" i="4"/>
  <c r="B446" i="4"/>
  <c r="C446" i="4"/>
  <c r="D446" i="4"/>
  <c r="A447" i="4"/>
  <c r="B447" i="4"/>
  <c r="C447" i="4"/>
  <c r="D447" i="4"/>
  <c r="A448" i="4"/>
  <c r="B448" i="4"/>
  <c r="C448" i="4"/>
  <c r="D448" i="4"/>
  <c r="A449" i="4"/>
  <c r="B449" i="4"/>
  <c r="C449" i="4"/>
  <c r="D449" i="4"/>
  <c r="A450" i="4"/>
  <c r="B450" i="4"/>
  <c r="C450" i="4"/>
  <c r="D450" i="4"/>
  <c r="A451" i="4"/>
  <c r="B451" i="4"/>
  <c r="C451" i="4"/>
  <c r="D451" i="4"/>
  <c r="A452" i="4"/>
  <c r="B452" i="4"/>
  <c r="C452" i="4"/>
  <c r="D452" i="4"/>
  <c r="A453" i="4"/>
  <c r="B453" i="4"/>
  <c r="C453" i="4"/>
  <c r="D453" i="4"/>
  <c r="A454" i="4"/>
  <c r="B454" i="4"/>
  <c r="C454" i="4"/>
  <c r="D454" i="4"/>
  <c r="A455" i="4"/>
  <c r="B455" i="4"/>
  <c r="C455" i="4"/>
  <c r="D455" i="4"/>
  <c r="A456" i="4"/>
  <c r="B456" i="4"/>
  <c r="C456" i="4"/>
  <c r="D456" i="4"/>
  <c r="A457" i="4"/>
  <c r="B457" i="4"/>
  <c r="C457" i="4"/>
  <c r="D457" i="4"/>
  <c r="A458" i="4"/>
  <c r="B458" i="4"/>
  <c r="C458" i="4"/>
  <c r="D458" i="4"/>
  <c r="A459" i="4"/>
  <c r="B459" i="4"/>
  <c r="C459" i="4"/>
  <c r="D459" i="4"/>
  <c r="A460" i="4"/>
  <c r="B460" i="4"/>
  <c r="C460" i="4"/>
  <c r="D460" i="4"/>
  <c r="A461" i="4"/>
  <c r="B461" i="4"/>
  <c r="C461" i="4"/>
  <c r="D461" i="4"/>
  <c r="A462" i="4"/>
  <c r="B462" i="4"/>
  <c r="C462" i="4"/>
  <c r="D462" i="4"/>
  <c r="A463" i="4"/>
  <c r="B463" i="4"/>
  <c r="C463" i="4"/>
  <c r="D463" i="4"/>
  <c r="A464" i="4"/>
  <c r="B464" i="4"/>
  <c r="C464" i="4"/>
  <c r="D464" i="4"/>
  <c r="A465" i="4"/>
  <c r="B465" i="4"/>
  <c r="C465" i="4"/>
  <c r="D465" i="4"/>
  <c r="A466" i="4"/>
  <c r="B466" i="4"/>
  <c r="C466" i="4"/>
  <c r="D466" i="4"/>
  <c r="A467" i="4"/>
  <c r="B467" i="4"/>
  <c r="C467" i="4"/>
  <c r="D467" i="4"/>
  <c r="A468" i="4"/>
  <c r="B468" i="4"/>
  <c r="C468" i="4"/>
  <c r="D468" i="4"/>
  <c r="A469" i="4"/>
  <c r="B469" i="4"/>
  <c r="C469" i="4"/>
  <c r="D469" i="4"/>
  <c r="A470" i="4"/>
  <c r="B470" i="4"/>
  <c r="C470" i="4"/>
  <c r="D470" i="4"/>
  <c r="A471" i="4"/>
  <c r="B471" i="4"/>
  <c r="C471" i="4"/>
  <c r="D471" i="4"/>
  <c r="A472" i="4"/>
  <c r="B472" i="4"/>
  <c r="C472" i="4"/>
  <c r="D472" i="4"/>
  <c r="A473" i="4"/>
  <c r="B473" i="4"/>
  <c r="C473" i="4"/>
  <c r="D473" i="4"/>
  <c r="A474" i="4"/>
  <c r="B474" i="4"/>
  <c r="C474" i="4"/>
  <c r="D474" i="4"/>
  <c r="A475" i="4"/>
  <c r="B475" i="4"/>
  <c r="C475" i="4"/>
  <c r="D475" i="4"/>
  <c r="A476" i="4"/>
  <c r="B476" i="4"/>
  <c r="C476" i="4"/>
  <c r="D476" i="4"/>
  <c r="A477" i="4"/>
  <c r="B477" i="4"/>
  <c r="C477" i="4"/>
  <c r="D477" i="4"/>
  <c r="A478" i="4"/>
  <c r="B478" i="4"/>
  <c r="C478" i="4"/>
  <c r="D478" i="4"/>
  <c r="A479" i="4"/>
  <c r="B479" i="4"/>
  <c r="C479" i="4"/>
  <c r="D479" i="4"/>
  <c r="A480" i="4"/>
  <c r="B480" i="4"/>
  <c r="C480" i="4"/>
  <c r="D480" i="4"/>
  <c r="A481" i="4"/>
  <c r="B481" i="4"/>
  <c r="C481" i="4"/>
  <c r="D481" i="4"/>
  <c r="A482" i="4"/>
  <c r="B482" i="4"/>
  <c r="C482" i="4"/>
  <c r="D482" i="4"/>
  <c r="A483" i="4"/>
  <c r="B483" i="4"/>
  <c r="C483" i="4"/>
  <c r="D483" i="4"/>
  <c r="A484" i="4"/>
  <c r="B484" i="4"/>
  <c r="C484" i="4"/>
  <c r="D484" i="4"/>
  <c r="A485" i="4"/>
  <c r="B485" i="4"/>
  <c r="C485" i="4"/>
  <c r="D485" i="4"/>
  <c r="A486" i="4"/>
  <c r="B486" i="4"/>
  <c r="C486" i="4"/>
  <c r="D486" i="4"/>
  <c r="A487" i="4"/>
  <c r="B487" i="4"/>
  <c r="C487" i="4"/>
  <c r="D487" i="4"/>
  <c r="A488" i="4"/>
  <c r="B488" i="4"/>
  <c r="C488" i="4"/>
  <c r="D488" i="4"/>
  <c r="A489" i="4"/>
  <c r="B489" i="4"/>
  <c r="C489" i="4"/>
  <c r="D489" i="4"/>
  <c r="A490" i="4"/>
  <c r="B490" i="4"/>
  <c r="C490" i="4"/>
  <c r="D490" i="4"/>
  <c r="A491" i="4"/>
  <c r="B491" i="4"/>
  <c r="C491" i="4"/>
  <c r="D491" i="4"/>
  <c r="A492" i="4"/>
  <c r="B492" i="4"/>
  <c r="C492" i="4"/>
  <c r="D492" i="4"/>
  <c r="A493" i="4"/>
  <c r="B493" i="4"/>
  <c r="C493" i="4"/>
  <c r="D493" i="4"/>
  <c r="A494" i="4"/>
  <c r="B494" i="4"/>
  <c r="C494" i="4"/>
  <c r="D494" i="4"/>
  <c r="A495" i="4"/>
  <c r="B495" i="4"/>
  <c r="C495" i="4"/>
  <c r="D495" i="4"/>
  <c r="A496" i="4"/>
  <c r="B496" i="4"/>
  <c r="C496" i="4"/>
  <c r="D496" i="4"/>
  <c r="A497" i="4"/>
  <c r="B497" i="4"/>
  <c r="C497" i="4"/>
  <c r="D497" i="4"/>
  <c r="A498" i="4"/>
  <c r="B498" i="4"/>
  <c r="C498" i="4"/>
  <c r="D498" i="4"/>
  <c r="A499" i="4"/>
  <c r="B499" i="4"/>
  <c r="C499" i="4"/>
  <c r="D499" i="4"/>
  <c r="A500" i="4"/>
  <c r="B500" i="4"/>
  <c r="C500" i="4"/>
  <c r="D500" i="4"/>
  <c r="A501" i="4"/>
  <c r="B501" i="4"/>
  <c r="C501" i="4"/>
  <c r="D501" i="4"/>
  <c r="A502" i="4"/>
  <c r="B502" i="4"/>
  <c r="C502" i="4"/>
  <c r="D502" i="4"/>
  <c r="A503" i="4"/>
  <c r="B503" i="4"/>
  <c r="C503" i="4"/>
  <c r="D503" i="4"/>
  <c r="A504" i="4"/>
  <c r="B504" i="4"/>
  <c r="C504" i="4"/>
  <c r="D504" i="4"/>
  <c r="A505" i="4"/>
  <c r="B505" i="4"/>
  <c r="C505" i="4"/>
  <c r="D505" i="4"/>
  <c r="A506" i="4"/>
  <c r="B506" i="4"/>
  <c r="C506" i="4"/>
  <c r="D506" i="4"/>
  <c r="A507" i="4"/>
  <c r="B507" i="4"/>
  <c r="C507" i="4"/>
  <c r="D507" i="4"/>
  <c r="A508" i="4"/>
  <c r="B508" i="4"/>
  <c r="C508" i="4"/>
  <c r="D508" i="4"/>
  <c r="A509" i="4"/>
  <c r="B509" i="4"/>
  <c r="C509" i="4"/>
  <c r="D509" i="4"/>
  <c r="A510" i="4"/>
  <c r="B510" i="4"/>
  <c r="C510" i="4"/>
  <c r="D510" i="4"/>
  <c r="A511" i="4"/>
  <c r="B511" i="4"/>
  <c r="C511" i="4"/>
  <c r="D511" i="4"/>
  <c r="A512" i="4"/>
  <c r="B512" i="4"/>
  <c r="C512" i="4"/>
  <c r="D512" i="4"/>
  <c r="A513" i="4"/>
  <c r="B513" i="4"/>
  <c r="C513" i="4"/>
  <c r="D513" i="4"/>
  <c r="A514" i="4"/>
  <c r="B514" i="4"/>
  <c r="C514" i="4"/>
  <c r="D514" i="4"/>
  <c r="A515" i="4"/>
  <c r="B515" i="4"/>
  <c r="C515" i="4"/>
  <c r="D515" i="4"/>
  <c r="A516" i="4"/>
  <c r="B516" i="4"/>
  <c r="C516" i="4"/>
  <c r="D516" i="4"/>
  <c r="A517" i="4"/>
  <c r="B517" i="4"/>
  <c r="C517" i="4"/>
  <c r="D517" i="4"/>
  <c r="A518" i="4"/>
  <c r="B518" i="4"/>
  <c r="C518" i="4"/>
  <c r="D518" i="4"/>
  <c r="A519" i="4"/>
  <c r="B519" i="4"/>
  <c r="C519" i="4"/>
  <c r="D519" i="4"/>
  <c r="A520" i="4"/>
  <c r="B520" i="4"/>
  <c r="C520" i="4"/>
  <c r="D520" i="4"/>
  <c r="A521" i="4"/>
  <c r="B521" i="4"/>
  <c r="C521" i="4"/>
  <c r="D521" i="4"/>
  <c r="A522" i="4"/>
  <c r="B522" i="4"/>
  <c r="C522" i="4"/>
  <c r="D522" i="4"/>
  <c r="A523" i="4"/>
  <c r="B523" i="4"/>
  <c r="C523" i="4"/>
  <c r="D523" i="4"/>
  <c r="A524" i="4"/>
  <c r="B524" i="4"/>
  <c r="C524" i="4"/>
  <c r="D524" i="4"/>
  <c r="A525" i="4"/>
  <c r="B525" i="4"/>
  <c r="C525" i="4"/>
  <c r="D525" i="4"/>
  <c r="A526" i="4"/>
  <c r="B526" i="4"/>
  <c r="C526" i="4"/>
  <c r="D526" i="4"/>
  <c r="A527" i="4"/>
  <c r="B527" i="4"/>
  <c r="C527" i="4"/>
  <c r="D527" i="4"/>
  <c r="A528" i="4"/>
  <c r="B528" i="4"/>
  <c r="C528" i="4"/>
  <c r="D528" i="4"/>
  <c r="A529" i="4"/>
  <c r="B529" i="4"/>
  <c r="C529" i="4"/>
  <c r="D529" i="4"/>
  <c r="A530" i="4"/>
  <c r="B530" i="4"/>
  <c r="C530" i="4"/>
  <c r="D530" i="4"/>
  <c r="A531" i="4"/>
  <c r="B531" i="4"/>
  <c r="C531" i="4"/>
  <c r="D531" i="4"/>
  <c r="A532" i="4"/>
  <c r="B532" i="4"/>
  <c r="C532" i="4"/>
  <c r="D532" i="4"/>
  <c r="A533" i="4"/>
  <c r="B533" i="4"/>
  <c r="C533" i="4"/>
  <c r="D533" i="4"/>
  <c r="A534" i="4"/>
  <c r="B534" i="4"/>
  <c r="C534" i="4"/>
  <c r="D534" i="4"/>
  <c r="A535" i="4"/>
  <c r="B535" i="4"/>
  <c r="C535" i="4"/>
  <c r="D535" i="4"/>
  <c r="A536" i="4"/>
  <c r="B536" i="4"/>
  <c r="C536" i="4"/>
  <c r="D536" i="4"/>
  <c r="A537" i="4"/>
  <c r="B537" i="4"/>
  <c r="C537" i="4"/>
  <c r="D537" i="4"/>
  <c r="A538" i="4"/>
  <c r="B538" i="4"/>
  <c r="C538" i="4"/>
  <c r="D538" i="4"/>
  <c r="A539" i="4"/>
  <c r="B539" i="4"/>
  <c r="C539" i="4"/>
  <c r="D539" i="4"/>
  <c r="A540" i="4"/>
  <c r="B540" i="4"/>
  <c r="C540" i="4"/>
  <c r="D540" i="4"/>
  <c r="A541" i="4"/>
  <c r="B541" i="4"/>
  <c r="C541" i="4"/>
  <c r="D541" i="4"/>
  <c r="A542" i="4"/>
  <c r="B542" i="4"/>
  <c r="C542" i="4"/>
  <c r="D542" i="4"/>
  <c r="A543" i="4"/>
  <c r="B543" i="4"/>
  <c r="C543" i="4"/>
  <c r="D543" i="4"/>
  <c r="A544" i="4"/>
  <c r="B544" i="4"/>
  <c r="C544" i="4"/>
  <c r="D544" i="4"/>
  <c r="A545" i="4"/>
  <c r="B545" i="4"/>
  <c r="C545" i="4"/>
  <c r="D545" i="4"/>
  <c r="A546" i="4"/>
  <c r="B546" i="4"/>
  <c r="C546" i="4"/>
  <c r="D546" i="4"/>
  <c r="A547" i="4"/>
  <c r="B547" i="4"/>
  <c r="C547" i="4"/>
  <c r="D547" i="4"/>
  <c r="A548" i="4"/>
  <c r="B548" i="4"/>
  <c r="C548" i="4"/>
  <c r="D548" i="4"/>
  <c r="A549" i="4"/>
  <c r="B549" i="4"/>
  <c r="C549" i="4"/>
  <c r="D549" i="4"/>
  <c r="A550" i="4"/>
  <c r="B550" i="4"/>
  <c r="C550" i="4"/>
  <c r="D550" i="4"/>
  <c r="A551" i="4"/>
  <c r="B551" i="4"/>
  <c r="C551" i="4"/>
  <c r="D551" i="4"/>
  <c r="A552" i="4"/>
  <c r="B552" i="4"/>
  <c r="C552" i="4"/>
  <c r="D552" i="4"/>
  <c r="A553" i="4"/>
  <c r="B553" i="4"/>
  <c r="C553" i="4"/>
  <c r="D553" i="4"/>
  <c r="A554" i="4"/>
  <c r="B554" i="4"/>
  <c r="C554" i="4"/>
  <c r="D554" i="4"/>
  <c r="A555" i="4"/>
  <c r="B555" i="4"/>
  <c r="C555" i="4"/>
  <c r="D555" i="4"/>
  <c r="A556" i="4"/>
  <c r="B556" i="4"/>
  <c r="C556" i="4"/>
  <c r="D556" i="4"/>
  <c r="A557" i="4"/>
  <c r="B557" i="4"/>
  <c r="C557" i="4"/>
  <c r="D557" i="4"/>
  <c r="A558" i="4"/>
  <c r="B558" i="4"/>
  <c r="C558" i="4"/>
  <c r="D558" i="4"/>
  <c r="A559" i="4"/>
  <c r="B559" i="4"/>
  <c r="C559" i="4"/>
  <c r="D559" i="4"/>
  <c r="A560" i="4"/>
  <c r="B560" i="4"/>
  <c r="C560" i="4"/>
  <c r="D560" i="4"/>
  <c r="A561" i="4"/>
  <c r="B561" i="4"/>
  <c r="C561" i="4"/>
  <c r="D561" i="4"/>
  <c r="A562" i="4"/>
  <c r="B562" i="4"/>
  <c r="C562" i="4"/>
  <c r="D562" i="4"/>
  <c r="A563" i="4"/>
  <c r="B563" i="4"/>
  <c r="C563" i="4"/>
  <c r="D563" i="4"/>
  <c r="A564" i="4"/>
  <c r="B564" i="4"/>
  <c r="C564" i="4"/>
  <c r="D564" i="4"/>
  <c r="A565" i="4"/>
  <c r="B565" i="4"/>
  <c r="C565" i="4"/>
  <c r="D565" i="4"/>
  <c r="A566" i="4"/>
  <c r="B566" i="4"/>
  <c r="C566" i="4"/>
  <c r="D566" i="4"/>
  <c r="A567" i="4"/>
  <c r="B567" i="4"/>
  <c r="C567" i="4"/>
  <c r="D567" i="4"/>
  <c r="A568" i="4"/>
  <c r="B568" i="4"/>
  <c r="C568" i="4"/>
  <c r="D568" i="4"/>
  <c r="A569" i="4"/>
  <c r="B569" i="4"/>
  <c r="C569" i="4"/>
  <c r="D569" i="4"/>
  <c r="A570" i="4"/>
  <c r="B570" i="4"/>
  <c r="C570" i="4"/>
  <c r="D570" i="4"/>
  <c r="A571" i="4"/>
  <c r="B571" i="4"/>
  <c r="C571" i="4"/>
  <c r="D571" i="4"/>
  <c r="A572" i="4"/>
  <c r="B572" i="4"/>
  <c r="C572" i="4"/>
  <c r="D572" i="4"/>
  <c r="A573" i="4"/>
  <c r="B573" i="4"/>
  <c r="C573" i="4"/>
  <c r="D573" i="4"/>
  <c r="A574" i="4"/>
  <c r="B574" i="4"/>
  <c r="C574" i="4"/>
  <c r="D574" i="4"/>
  <c r="A575" i="4"/>
  <c r="B575" i="4"/>
  <c r="C575" i="4"/>
  <c r="D575" i="4"/>
  <c r="A576" i="4"/>
  <c r="B576" i="4"/>
  <c r="C576" i="4"/>
  <c r="D576" i="4"/>
  <c r="A577" i="4"/>
  <c r="B577" i="4"/>
  <c r="C577" i="4"/>
  <c r="D577" i="4"/>
  <c r="A578" i="4"/>
  <c r="B578" i="4"/>
  <c r="C578" i="4"/>
  <c r="D578" i="4"/>
  <c r="A579" i="4"/>
  <c r="B579" i="4"/>
  <c r="C579" i="4"/>
  <c r="D579" i="4"/>
  <c r="A580" i="4"/>
  <c r="B580" i="4"/>
  <c r="C580" i="4"/>
  <c r="D580" i="4"/>
  <c r="A581" i="4"/>
  <c r="B581" i="4"/>
  <c r="C581" i="4"/>
  <c r="D581" i="4"/>
  <c r="A582" i="4"/>
  <c r="B582" i="4"/>
  <c r="C582" i="4"/>
  <c r="D582" i="4"/>
  <c r="A583" i="4"/>
  <c r="B583" i="4"/>
  <c r="C583" i="4"/>
  <c r="D583" i="4"/>
  <c r="A584" i="4"/>
  <c r="B584" i="4"/>
  <c r="C584" i="4"/>
  <c r="D584" i="4"/>
  <c r="A585" i="4"/>
  <c r="B585" i="4"/>
  <c r="C585" i="4"/>
  <c r="D585" i="4"/>
  <c r="A586" i="4"/>
  <c r="B586" i="4"/>
  <c r="C586" i="4"/>
  <c r="D586" i="4"/>
  <c r="A587" i="4"/>
  <c r="B587" i="4"/>
  <c r="C587" i="4"/>
  <c r="D587" i="4"/>
  <c r="A588" i="4"/>
  <c r="B588" i="4"/>
  <c r="C588" i="4"/>
  <c r="D588" i="4"/>
  <c r="A589" i="4"/>
  <c r="B589" i="4"/>
  <c r="C589" i="4"/>
  <c r="D589" i="4"/>
  <c r="A590" i="4"/>
  <c r="B590" i="4"/>
  <c r="C590" i="4"/>
  <c r="D590" i="4"/>
  <c r="A591" i="4"/>
  <c r="B591" i="4"/>
  <c r="C591" i="4"/>
  <c r="D591" i="4"/>
  <c r="A592" i="4"/>
  <c r="B592" i="4"/>
  <c r="C592" i="4"/>
  <c r="D592" i="4"/>
  <c r="A593" i="4"/>
  <c r="B593" i="4"/>
  <c r="C593" i="4"/>
  <c r="D593" i="4"/>
  <c r="A594" i="4"/>
  <c r="B594" i="4"/>
  <c r="C594" i="4"/>
  <c r="D594" i="4"/>
  <c r="A595" i="4"/>
  <c r="B595" i="4"/>
  <c r="C595" i="4"/>
  <c r="D595" i="4"/>
  <c r="A596" i="4"/>
  <c r="B596" i="4"/>
  <c r="C596" i="4"/>
  <c r="D596" i="4"/>
  <c r="A597" i="4"/>
  <c r="B597" i="4"/>
  <c r="C597" i="4"/>
  <c r="D597" i="4"/>
  <c r="A598" i="4"/>
  <c r="B598" i="4"/>
  <c r="C598" i="4"/>
  <c r="D598" i="4"/>
  <c r="A599" i="4"/>
  <c r="B599" i="4"/>
  <c r="C599" i="4"/>
  <c r="D599" i="4"/>
  <c r="A600" i="4"/>
  <c r="B600" i="4"/>
  <c r="C600" i="4"/>
  <c r="D600" i="4"/>
  <c r="A601" i="4"/>
  <c r="B601" i="4"/>
  <c r="C601" i="4"/>
  <c r="D601" i="4"/>
  <c r="A602" i="4"/>
  <c r="B602" i="4"/>
  <c r="C602" i="4"/>
  <c r="D602" i="4"/>
  <c r="A603" i="4"/>
  <c r="B603" i="4"/>
  <c r="C603" i="4"/>
  <c r="D603" i="4"/>
  <c r="A604" i="4"/>
  <c r="B604" i="4"/>
  <c r="C604" i="4"/>
  <c r="D604" i="4"/>
  <c r="A605" i="4"/>
  <c r="B605" i="4"/>
  <c r="C605" i="4"/>
  <c r="D605" i="4"/>
  <c r="A606" i="4"/>
  <c r="B606" i="4"/>
  <c r="C606" i="4"/>
  <c r="D606" i="4"/>
  <c r="A607" i="4"/>
  <c r="B607" i="4"/>
  <c r="C607" i="4"/>
  <c r="D607" i="4"/>
  <c r="A608" i="4"/>
  <c r="B608" i="4"/>
  <c r="C608" i="4"/>
  <c r="D608" i="4"/>
  <c r="A609" i="4"/>
  <c r="B609" i="4"/>
  <c r="C609" i="4"/>
  <c r="D609" i="4"/>
  <c r="A610" i="4"/>
  <c r="B610" i="4"/>
  <c r="C610" i="4"/>
  <c r="D610" i="4"/>
  <c r="A611" i="4"/>
  <c r="B611" i="4"/>
  <c r="C611" i="4"/>
  <c r="D611" i="4"/>
  <c r="A612" i="4"/>
  <c r="B612" i="4"/>
  <c r="C612" i="4"/>
  <c r="D612" i="4"/>
  <c r="A613" i="4"/>
  <c r="B613" i="4"/>
  <c r="C613" i="4"/>
  <c r="D613" i="4"/>
  <c r="A614" i="4"/>
  <c r="B614" i="4"/>
  <c r="C614" i="4"/>
  <c r="D614" i="4"/>
  <c r="A615" i="4"/>
  <c r="B615" i="4"/>
  <c r="C615" i="4"/>
  <c r="D615" i="4"/>
  <c r="A616" i="4"/>
  <c r="B616" i="4"/>
  <c r="C616" i="4"/>
  <c r="D616" i="4"/>
  <c r="A617" i="4"/>
  <c r="B617" i="4"/>
  <c r="C617" i="4"/>
  <c r="D617" i="4"/>
  <c r="A618" i="4"/>
  <c r="B618" i="4"/>
  <c r="C618" i="4"/>
  <c r="D618" i="4"/>
  <c r="A619" i="4"/>
  <c r="B619" i="4"/>
  <c r="C619" i="4"/>
  <c r="D619" i="4"/>
  <c r="A620" i="4"/>
  <c r="B620" i="4"/>
  <c r="C620" i="4"/>
  <c r="D620" i="4"/>
  <c r="A621" i="4"/>
  <c r="B621" i="4"/>
  <c r="C621" i="4"/>
  <c r="D621" i="4"/>
  <c r="A622" i="4"/>
  <c r="B622" i="4"/>
  <c r="C622" i="4"/>
  <c r="D622" i="4"/>
  <c r="A623" i="4"/>
  <c r="B623" i="4"/>
  <c r="C623" i="4"/>
  <c r="D623" i="4"/>
  <c r="A624" i="4"/>
  <c r="B624" i="4"/>
  <c r="C624" i="4"/>
  <c r="D624" i="4"/>
  <c r="A625" i="4"/>
  <c r="B625" i="4"/>
  <c r="C625" i="4"/>
  <c r="D625" i="4"/>
  <c r="A626" i="4"/>
  <c r="B626" i="4"/>
  <c r="C626" i="4"/>
  <c r="D626" i="4"/>
  <c r="A627" i="4"/>
  <c r="B627" i="4"/>
  <c r="C627" i="4"/>
  <c r="D627" i="4"/>
  <c r="A628" i="4"/>
  <c r="B628" i="4"/>
  <c r="C628" i="4"/>
  <c r="D628" i="4"/>
  <c r="A629" i="4"/>
  <c r="B629" i="4"/>
  <c r="C629" i="4"/>
  <c r="D629" i="4"/>
  <c r="A630" i="4"/>
  <c r="B630" i="4"/>
  <c r="C630" i="4"/>
  <c r="D630" i="4"/>
  <c r="A631" i="4"/>
  <c r="B631" i="4"/>
  <c r="C631" i="4"/>
  <c r="D631" i="4"/>
  <c r="A632" i="4"/>
  <c r="B632" i="4"/>
  <c r="C632" i="4"/>
  <c r="D632" i="4"/>
  <c r="A633" i="4"/>
  <c r="B633" i="4"/>
  <c r="C633" i="4"/>
  <c r="D633" i="4"/>
  <c r="A634" i="4"/>
  <c r="B634" i="4"/>
  <c r="C634" i="4"/>
  <c r="D634" i="4"/>
  <c r="A635" i="4"/>
  <c r="B635" i="4"/>
  <c r="C635" i="4"/>
  <c r="D635" i="4"/>
  <c r="A636" i="4"/>
  <c r="B636" i="4"/>
  <c r="C636" i="4"/>
  <c r="D636" i="4"/>
  <c r="A637" i="4"/>
  <c r="B637" i="4"/>
  <c r="C637" i="4"/>
  <c r="D637" i="4"/>
  <c r="A638" i="4"/>
  <c r="B638" i="4"/>
  <c r="C638" i="4"/>
  <c r="D638" i="4"/>
  <c r="A639" i="4"/>
  <c r="B639" i="4"/>
  <c r="C639" i="4"/>
  <c r="D639" i="4"/>
  <c r="A640" i="4"/>
  <c r="B640" i="4"/>
  <c r="C640" i="4"/>
  <c r="D640" i="4"/>
  <c r="A641" i="4"/>
  <c r="B641" i="4"/>
  <c r="C641" i="4"/>
  <c r="D641" i="4"/>
  <c r="A642" i="4"/>
  <c r="B642" i="4"/>
  <c r="C642" i="4"/>
  <c r="D642" i="4"/>
  <c r="A643" i="4"/>
  <c r="B643" i="4"/>
  <c r="C643" i="4"/>
  <c r="D643" i="4"/>
  <c r="A644" i="4"/>
  <c r="B644" i="4"/>
  <c r="C644" i="4"/>
  <c r="D644" i="4"/>
  <c r="A645" i="4"/>
  <c r="B645" i="4"/>
  <c r="C645" i="4"/>
  <c r="D645" i="4"/>
  <c r="A646" i="4"/>
  <c r="B646" i="4"/>
  <c r="C646" i="4"/>
  <c r="D646" i="4"/>
  <c r="A647" i="4"/>
  <c r="B647" i="4"/>
  <c r="C647" i="4"/>
  <c r="D647" i="4"/>
  <c r="A648" i="4"/>
  <c r="B648" i="4"/>
  <c r="C648" i="4"/>
  <c r="D648" i="4"/>
  <c r="A649" i="4"/>
  <c r="B649" i="4"/>
  <c r="C649" i="4"/>
  <c r="D649" i="4"/>
  <c r="A650" i="4"/>
  <c r="B650" i="4"/>
  <c r="C650" i="4"/>
  <c r="D650" i="4"/>
  <c r="A651" i="4"/>
  <c r="B651" i="4"/>
  <c r="C651" i="4"/>
  <c r="D651" i="4"/>
  <c r="A652" i="4"/>
  <c r="B652" i="4"/>
  <c r="C652" i="4"/>
  <c r="D652" i="4"/>
  <c r="A653" i="4"/>
  <c r="B653" i="4"/>
  <c r="C653" i="4"/>
  <c r="D653" i="4"/>
  <c r="A654" i="4"/>
  <c r="B654" i="4"/>
  <c r="C654" i="4"/>
  <c r="D654" i="4"/>
  <c r="A655" i="4"/>
  <c r="B655" i="4"/>
  <c r="C655" i="4"/>
  <c r="D655" i="4"/>
  <c r="A656" i="4"/>
  <c r="B656" i="4"/>
  <c r="C656" i="4"/>
  <c r="D656" i="4"/>
  <c r="A657" i="4"/>
  <c r="B657" i="4"/>
  <c r="C657" i="4"/>
  <c r="D657" i="4"/>
  <c r="A658" i="4"/>
  <c r="B658" i="4"/>
  <c r="C658" i="4"/>
  <c r="D658" i="4"/>
  <c r="A659" i="4"/>
  <c r="B659" i="4"/>
  <c r="C659" i="4"/>
  <c r="D659" i="4"/>
  <c r="A660" i="4"/>
  <c r="B660" i="4"/>
  <c r="C660" i="4"/>
  <c r="D660" i="4"/>
  <c r="A661" i="4"/>
  <c r="B661" i="4"/>
  <c r="C661" i="4"/>
  <c r="D661" i="4"/>
  <c r="A662" i="4"/>
  <c r="B662" i="4"/>
  <c r="C662" i="4"/>
  <c r="D662" i="4"/>
  <c r="A663" i="4"/>
  <c r="B663" i="4"/>
  <c r="C663" i="4"/>
  <c r="D663" i="4"/>
  <c r="A664" i="4"/>
  <c r="B664" i="4"/>
  <c r="C664" i="4"/>
  <c r="D664" i="4"/>
  <c r="A665" i="4"/>
  <c r="B665" i="4"/>
  <c r="C665" i="4"/>
  <c r="D665" i="4"/>
  <c r="A666" i="4"/>
  <c r="B666" i="4"/>
  <c r="C666" i="4"/>
  <c r="D666" i="4"/>
  <c r="A667" i="4"/>
  <c r="B667" i="4"/>
  <c r="C667" i="4"/>
  <c r="D667" i="4"/>
  <c r="A668" i="4"/>
  <c r="B668" i="4"/>
  <c r="C668" i="4"/>
  <c r="D668" i="4"/>
  <c r="A669" i="4"/>
  <c r="B669" i="4"/>
  <c r="C669" i="4"/>
  <c r="D669" i="4"/>
  <c r="A670" i="4"/>
  <c r="B670" i="4"/>
  <c r="C670" i="4"/>
  <c r="D670" i="4"/>
  <c r="A671" i="4"/>
  <c r="B671" i="4"/>
  <c r="C671" i="4"/>
  <c r="D671" i="4"/>
  <c r="A672" i="4"/>
  <c r="B672" i="4"/>
  <c r="C672" i="4"/>
  <c r="D672" i="4"/>
  <c r="A673" i="4"/>
  <c r="B673" i="4"/>
  <c r="C673" i="4"/>
  <c r="D673" i="4"/>
  <c r="A674" i="4"/>
  <c r="B674" i="4"/>
  <c r="C674" i="4"/>
  <c r="D674" i="4"/>
  <c r="A675" i="4"/>
  <c r="B675" i="4"/>
  <c r="C675" i="4"/>
  <c r="D675" i="4"/>
  <c r="A676" i="4"/>
  <c r="B676" i="4"/>
  <c r="C676" i="4"/>
  <c r="D676" i="4"/>
  <c r="A677" i="4"/>
  <c r="B677" i="4"/>
  <c r="C677" i="4"/>
  <c r="D677" i="4"/>
  <c r="A678" i="4"/>
  <c r="B678" i="4"/>
  <c r="C678" i="4"/>
  <c r="D678" i="4"/>
  <c r="A679" i="4"/>
  <c r="B679" i="4"/>
  <c r="C679" i="4"/>
  <c r="D679" i="4"/>
  <c r="A680" i="4"/>
  <c r="B680" i="4"/>
  <c r="C680" i="4"/>
  <c r="D680" i="4"/>
  <c r="A681" i="4"/>
  <c r="B681" i="4"/>
  <c r="C681" i="4"/>
  <c r="D681" i="4"/>
  <c r="A682" i="4"/>
  <c r="B682" i="4"/>
  <c r="C682" i="4"/>
  <c r="D682" i="4"/>
  <c r="A683" i="4"/>
  <c r="B683" i="4"/>
  <c r="C683" i="4"/>
  <c r="D683" i="4"/>
  <c r="A684" i="4"/>
  <c r="B684" i="4"/>
  <c r="C684" i="4"/>
  <c r="D684" i="4"/>
  <c r="A685" i="4"/>
  <c r="B685" i="4"/>
  <c r="C685" i="4"/>
  <c r="D685" i="4"/>
  <c r="A686" i="4"/>
  <c r="B686" i="4"/>
  <c r="C686" i="4"/>
  <c r="D686" i="4"/>
  <c r="A687" i="4"/>
  <c r="B687" i="4"/>
  <c r="C687" i="4"/>
  <c r="D687" i="4"/>
  <c r="A688" i="4"/>
  <c r="B688" i="4"/>
  <c r="C688" i="4"/>
  <c r="D688" i="4"/>
  <c r="A689" i="4"/>
  <c r="B689" i="4"/>
  <c r="C689" i="4"/>
  <c r="D689" i="4"/>
  <c r="A690" i="4"/>
  <c r="B690" i="4"/>
  <c r="C690" i="4"/>
  <c r="D690" i="4"/>
  <c r="A691" i="4"/>
  <c r="B691" i="4"/>
  <c r="C691" i="4"/>
  <c r="D691" i="4"/>
  <c r="A692" i="4"/>
  <c r="B692" i="4"/>
  <c r="C692" i="4"/>
  <c r="D692" i="4"/>
  <c r="A693" i="4"/>
  <c r="B693" i="4"/>
  <c r="C693" i="4"/>
  <c r="D693" i="4"/>
  <c r="A694" i="4"/>
  <c r="B694" i="4"/>
  <c r="C694" i="4"/>
  <c r="D694" i="4"/>
  <c r="A695" i="4"/>
  <c r="B695" i="4"/>
  <c r="C695" i="4"/>
  <c r="D695" i="4"/>
  <c r="A696" i="4"/>
  <c r="B696" i="4"/>
  <c r="C696" i="4"/>
  <c r="D696" i="4"/>
  <c r="A697" i="4"/>
  <c r="B697" i="4"/>
  <c r="C697" i="4"/>
  <c r="D697" i="4"/>
  <c r="A698" i="4"/>
  <c r="B698" i="4"/>
  <c r="C698" i="4"/>
  <c r="D698" i="4"/>
  <c r="A699" i="4"/>
  <c r="B699" i="4"/>
  <c r="C699" i="4"/>
  <c r="D699" i="4"/>
  <c r="A700" i="4"/>
  <c r="B700" i="4"/>
  <c r="C700" i="4"/>
  <c r="D700" i="4"/>
  <c r="A701" i="4"/>
  <c r="B701" i="4"/>
  <c r="C701" i="4"/>
  <c r="D701" i="4"/>
  <c r="A702" i="4"/>
  <c r="B702" i="4"/>
  <c r="C702" i="4"/>
  <c r="D702" i="4"/>
  <c r="A703" i="4"/>
  <c r="B703" i="4"/>
  <c r="C703" i="4"/>
  <c r="D703" i="4"/>
  <c r="A704" i="4"/>
  <c r="B704" i="4"/>
  <c r="C704" i="4"/>
  <c r="D704" i="4"/>
  <c r="A705" i="4"/>
  <c r="B705" i="4"/>
  <c r="C705" i="4"/>
  <c r="D705" i="4"/>
  <c r="A706" i="4"/>
  <c r="B706" i="4"/>
  <c r="C706" i="4"/>
  <c r="D706" i="4"/>
  <c r="A707" i="4"/>
  <c r="B707" i="4"/>
  <c r="C707" i="4"/>
  <c r="D707" i="4"/>
  <c r="A708" i="4"/>
  <c r="B708" i="4"/>
  <c r="C708" i="4"/>
  <c r="D708" i="4"/>
  <c r="A709" i="4"/>
  <c r="B709" i="4"/>
  <c r="C709" i="4"/>
  <c r="D709" i="4"/>
  <c r="A710" i="4"/>
  <c r="B710" i="4"/>
  <c r="C710" i="4"/>
  <c r="D710" i="4"/>
  <c r="A711" i="4"/>
  <c r="B711" i="4"/>
  <c r="C711" i="4"/>
  <c r="D711" i="4"/>
  <c r="A712" i="4"/>
  <c r="B712" i="4"/>
  <c r="C712" i="4"/>
  <c r="D712" i="4"/>
  <c r="A713" i="4"/>
  <c r="B713" i="4"/>
  <c r="C713" i="4"/>
  <c r="D713" i="4"/>
  <c r="A714" i="4"/>
  <c r="B714" i="4"/>
  <c r="C714" i="4"/>
  <c r="D714" i="4"/>
  <c r="A715" i="4"/>
  <c r="B715" i="4"/>
  <c r="C715" i="4"/>
  <c r="D715" i="4"/>
  <c r="A716" i="4"/>
  <c r="B716" i="4"/>
  <c r="C716" i="4"/>
  <c r="D716" i="4"/>
  <c r="A717" i="4"/>
  <c r="B717" i="4"/>
  <c r="C717" i="4"/>
  <c r="D717" i="4"/>
  <c r="A718" i="4"/>
  <c r="B718" i="4"/>
  <c r="C718" i="4"/>
  <c r="D718" i="4"/>
  <c r="A719" i="4"/>
  <c r="B719" i="4"/>
  <c r="C719" i="4"/>
  <c r="D719" i="4"/>
  <c r="A720" i="4"/>
  <c r="B720" i="4"/>
  <c r="C720" i="4"/>
  <c r="D720" i="4"/>
  <c r="A721" i="4"/>
  <c r="B721" i="4"/>
  <c r="C721" i="4"/>
  <c r="D721" i="4"/>
  <c r="A722" i="4"/>
  <c r="B722" i="4"/>
  <c r="C722" i="4"/>
  <c r="D722" i="4"/>
  <c r="A723" i="4"/>
  <c r="B723" i="4"/>
  <c r="C723" i="4"/>
  <c r="D723" i="4"/>
  <c r="A724" i="4"/>
  <c r="B724" i="4"/>
  <c r="C724" i="4"/>
  <c r="D724" i="4"/>
  <c r="A725" i="4"/>
  <c r="B725" i="4"/>
  <c r="C725" i="4"/>
  <c r="D725" i="4"/>
  <c r="A726" i="4"/>
  <c r="B726" i="4"/>
  <c r="C726" i="4"/>
  <c r="D726" i="4"/>
  <c r="A727" i="4"/>
  <c r="B727" i="4"/>
  <c r="C727" i="4"/>
  <c r="D727" i="4"/>
  <c r="A728" i="4"/>
  <c r="B728" i="4"/>
  <c r="C728" i="4"/>
  <c r="D728" i="4"/>
  <c r="A729" i="4"/>
  <c r="B729" i="4"/>
  <c r="C729" i="4"/>
  <c r="D729" i="4"/>
  <c r="A730" i="4"/>
  <c r="B730" i="4"/>
  <c r="C730" i="4"/>
  <c r="D730" i="4"/>
  <c r="A731" i="4"/>
  <c r="B731" i="4"/>
  <c r="C731" i="4"/>
  <c r="D731" i="4"/>
  <c r="A732" i="4"/>
  <c r="B732" i="4"/>
  <c r="C732" i="4"/>
  <c r="D732" i="4"/>
  <c r="A733" i="4"/>
  <c r="B733" i="4"/>
  <c r="C733" i="4"/>
  <c r="D733" i="4"/>
  <c r="A734" i="4"/>
  <c r="B734" i="4"/>
  <c r="C734" i="4"/>
  <c r="D734" i="4"/>
  <c r="A735" i="4"/>
  <c r="B735" i="4"/>
  <c r="C735" i="4"/>
  <c r="D735" i="4"/>
  <c r="A736" i="4"/>
  <c r="B736" i="4"/>
  <c r="C736" i="4"/>
  <c r="D736" i="4"/>
  <c r="A737" i="4"/>
  <c r="B737" i="4"/>
  <c r="C737" i="4"/>
  <c r="D737" i="4"/>
  <c r="A738" i="4"/>
  <c r="B738" i="4"/>
  <c r="C738" i="4"/>
  <c r="D738" i="4"/>
  <c r="A739" i="4"/>
  <c r="B739" i="4"/>
  <c r="C739" i="4"/>
  <c r="D739" i="4"/>
  <c r="A740" i="4"/>
  <c r="B740" i="4"/>
  <c r="C740" i="4"/>
  <c r="D740" i="4"/>
  <c r="A741" i="4"/>
  <c r="B741" i="4"/>
  <c r="C741" i="4"/>
  <c r="D741" i="4"/>
  <c r="A742" i="4"/>
  <c r="B742" i="4"/>
  <c r="C742" i="4"/>
  <c r="D742" i="4"/>
  <c r="A743" i="4"/>
  <c r="B743" i="4"/>
  <c r="C743" i="4"/>
  <c r="D743" i="4"/>
  <c r="A744" i="4"/>
  <c r="B744" i="4"/>
  <c r="C744" i="4"/>
  <c r="D744" i="4"/>
  <c r="A745" i="4"/>
  <c r="B745" i="4"/>
  <c r="C745" i="4"/>
  <c r="D745" i="4"/>
  <c r="A746" i="4"/>
  <c r="B746" i="4"/>
  <c r="C746" i="4"/>
  <c r="D746" i="4"/>
  <c r="A747" i="4"/>
  <c r="B747" i="4"/>
  <c r="C747" i="4"/>
  <c r="D747" i="4"/>
  <c r="A748" i="4"/>
  <c r="B748" i="4"/>
  <c r="C748" i="4"/>
  <c r="D748" i="4"/>
  <c r="A749" i="4"/>
  <c r="B749" i="4"/>
  <c r="C749" i="4"/>
  <c r="D749" i="4"/>
  <c r="A750" i="4"/>
  <c r="B750" i="4"/>
  <c r="C750" i="4"/>
  <c r="D750" i="4"/>
  <c r="A751" i="4"/>
  <c r="B751" i="4"/>
  <c r="C751" i="4"/>
  <c r="D751" i="4"/>
  <c r="A752" i="4"/>
  <c r="B752" i="4"/>
  <c r="C752" i="4"/>
  <c r="D752" i="4"/>
  <c r="A753" i="4"/>
  <c r="B753" i="4"/>
  <c r="C753" i="4"/>
  <c r="D753" i="4"/>
  <c r="A754" i="4"/>
  <c r="B754" i="4"/>
  <c r="C754" i="4"/>
  <c r="D754" i="4"/>
  <c r="A755" i="4"/>
  <c r="B755" i="4"/>
  <c r="C755" i="4"/>
  <c r="D755" i="4"/>
  <c r="A756" i="4"/>
  <c r="B756" i="4"/>
  <c r="C756" i="4"/>
  <c r="D756" i="4"/>
  <c r="A757" i="4"/>
  <c r="B757" i="4"/>
  <c r="C757" i="4"/>
  <c r="D757" i="4"/>
  <c r="A758" i="4"/>
  <c r="B758" i="4"/>
  <c r="C758" i="4"/>
  <c r="D758" i="4"/>
  <c r="A759" i="4"/>
  <c r="B759" i="4"/>
  <c r="C759" i="4"/>
  <c r="D759" i="4"/>
  <c r="A760" i="4"/>
  <c r="B760" i="4"/>
  <c r="C760" i="4"/>
  <c r="D760" i="4"/>
  <c r="A761" i="4"/>
  <c r="B761" i="4"/>
  <c r="C761" i="4"/>
  <c r="D761" i="4"/>
  <c r="A762" i="4"/>
  <c r="B762" i="4"/>
  <c r="C762" i="4"/>
  <c r="D762" i="4"/>
  <c r="A763" i="4"/>
  <c r="B763" i="4"/>
  <c r="C763" i="4"/>
  <c r="D763" i="4"/>
  <c r="A764" i="4"/>
  <c r="B764" i="4"/>
  <c r="C764" i="4"/>
  <c r="D764" i="4"/>
  <c r="A765" i="4"/>
  <c r="B765" i="4"/>
  <c r="C765" i="4"/>
  <c r="D765" i="4"/>
  <c r="A766" i="4"/>
  <c r="B766" i="4"/>
  <c r="C766" i="4"/>
  <c r="D766" i="4"/>
  <c r="A767" i="4"/>
  <c r="B767" i="4"/>
  <c r="C767" i="4"/>
  <c r="D767" i="4"/>
  <c r="A768" i="4"/>
  <c r="B768" i="4"/>
  <c r="C768" i="4"/>
  <c r="D768" i="4"/>
  <c r="A769" i="4"/>
  <c r="B769" i="4"/>
  <c r="C769" i="4"/>
  <c r="D769" i="4"/>
  <c r="A770" i="4"/>
  <c r="B770" i="4"/>
  <c r="C770" i="4"/>
  <c r="D770" i="4"/>
  <c r="A771" i="4"/>
  <c r="B771" i="4"/>
  <c r="C771" i="4"/>
  <c r="D771" i="4"/>
  <c r="A772" i="4"/>
  <c r="B772" i="4"/>
  <c r="C772" i="4"/>
  <c r="D772" i="4"/>
  <c r="A773" i="4"/>
  <c r="B773" i="4"/>
  <c r="C773" i="4"/>
  <c r="D773" i="4"/>
  <c r="A774" i="4"/>
  <c r="B774" i="4"/>
  <c r="C774" i="4"/>
  <c r="D774" i="4"/>
  <c r="A775" i="4"/>
  <c r="B775" i="4"/>
  <c r="C775" i="4"/>
  <c r="D775" i="4"/>
  <c r="A776" i="4"/>
  <c r="B776" i="4"/>
  <c r="C776" i="4"/>
  <c r="D776" i="4"/>
  <c r="A777" i="4"/>
  <c r="B777" i="4"/>
  <c r="C777" i="4"/>
  <c r="D777" i="4"/>
  <c r="A778" i="4"/>
  <c r="B778" i="4"/>
  <c r="C778" i="4"/>
  <c r="D778" i="4"/>
  <c r="A779" i="4"/>
  <c r="B779" i="4"/>
  <c r="C779" i="4"/>
  <c r="D779" i="4"/>
  <c r="A780" i="4"/>
  <c r="B780" i="4"/>
  <c r="C780" i="4"/>
  <c r="D780" i="4"/>
  <c r="A781" i="4"/>
  <c r="B781" i="4"/>
  <c r="C781" i="4"/>
  <c r="D781" i="4"/>
  <c r="A782" i="4"/>
  <c r="B782" i="4"/>
  <c r="C782" i="4"/>
  <c r="D782" i="4"/>
  <c r="A783" i="4"/>
  <c r="B783" i="4"/>
  <c r="C783" i="4"/>
  <c r="D783" i="4"/>
  <c r="A784" i="4"/>
  <c r="B784" i="4"/>
  <c r="C784" i="4"/>
  <c r="D784" i="4"/>
  <c r="A785" i="4"/>
  <c r="B785" i="4"/>
  <c r="C785" i="4"/>
  <c r="D785" i="4"/>
  <c r="A786" i="4"/>
  <c r="B786" i="4"/>
  <c r="C786" i="4"/>
  <c r="D786" i="4"/>
  <c r="A787" i="4"/>
  <c r="B787" i="4"/>
  <c r="C787" i="4"/>
  <c r="D787" i="4"/>
  <c r="A788" i="4"/>
  <c r="B788" i="4"/>
  <c r="C788" i="4"/>
  <c r="D788" i="4"/>
  <c r="A789" i="4"/>
  <c r="B789" i="4"/>
  <c r="C789" i="4"/>
  <c r="D789" i="4"/>
  <c r="A790" i="4"/>
  <c r="B790" i="4"/>
  <c r="C790" i="4"/>
  <c r="D790" i="4"/>
  <c r="A791" i="4"/>
  <c r="B791" i="4"/>
  <c r="C791" i="4"/>
  <c r="D791" i="4"/>
  <c r="A792" i="4"/>
  <c r="B792" i="4"/>
  <c r="C792" i="4"/>
  <c r="D792" i="4"/>
  <c r="A793" i="4"/>
  <c r="B793" i="4"/>
  <c r="C793" i="4"/>
  <c r="D793" i="4"/>
  <c r="A794" i="4"/>
  <c r="B794" i="4"/>
  <c r="C794" i="4"/>
  <c r="D794" i="4"/>
  <c r="A795" i="4"/>
  <c r="B795" i="4"/>
  <c r="C795" i="4"/>
  <c r="D795" i="4"/>
  <c r="A796" i="4"/>
  <c r="B796" i="4"/>
  <c r="C796" i="4"/>
  <c r="D796" i="4"/>
  <c r="A797" i="4"/>
  <c r="B797" i="4"/>
  <c r="C797" i="4"/>
  <c r="D797" i="4"/>
  <c r="A798" i="4"/>
  <c r="B798" i="4"/>
  <c r="C798" i="4"/>
  <c r="D798" i="4"/>
  <c r="A799" i="4"/>
  <c r="B799" i="4"/>
  <c r="C799" i="4"/>
  <c r="D799" i="4"/>
  <c r="A800" i="4"/>
  <c r="B800" i="4"/>
  <c r="C800" i="4"/>
  <c r="D800" i="4"/>
  <c r="A801" i="4"/>
  <c r="B801" i="4"/>
  <c r="C801" i="4"/>
  <c r="D801" i="4"/>
  <c r="A802" i="4"/>
  <c r="B802" i="4"/>
  <c r="C802" i="4"/>
  <c r="D802" i="4"/>
  <c r="A803" i="4"/>
  <c r="B803" i="4"/>
  <c r="C803" i="4"/>
  <c r="D803" i="4"/>
  <c r="A804" i="4"/>
  <c r="B804" i="4"/>
  <c r="C804" i="4"/>
  <c r="D804" i="4"/>
  <c r="A805" i="4"/>
  <c r="B805" i="4"/>
  <c r="C805" i="4"/>
  <c r="D805" i="4"/>
  <c r="A806" i="4"/>
  <c r="B806" i="4"/>
  <c r="C806" i="4"/>
  <c r="D806" i="4"/>
  <c r="A807" i="4"/>
  <c r="B807" i="4"/>
  <c r="C807" i="4"/>
  <c r="D807" i="4"/>
  <c r="A808" i="4"/>
  <c r="B808" i="4"/>
  <c r="C808" i="4"/>
  <c r="D808" i="4"/>
  <c r="A809" i="4"/>
  <c r="B809" i="4"/>
  <c r="C809" i="4"/>
  <c r="D809" i="4"/>
  <c r="A810" i="4"/>
  <c r="B810" i="4"/>
  <c r="C810" i="4"/>
  <c r="D810" i="4"/>
  <c r="A811" i="4"/>
  <c r="B811" i="4"/>
  <c r="C811" i="4"/>
  <c r="D811" i="4"/>
  <c r="A812" i="4"/>
  <c r="B812" i="4"/>
  <c r="C812" i="4"/>
  <c r="D812" i="4"/>
  <c r="A813" i="4"/>
  <c r="B813" i="4"/>
  <c r="C813" i="4"/>
  <c r="D813" i="4"/>
  <c r="A814" i="4"/>
  <c r="B814" i="4"/>
  <c r="C814" i="4"/>
  <c r="D814" i="4"/>
  <c r="A815" i="4"/>
  <c r="B815" i="4"/>
  <c r="C815" i="4"/>
  <c r="D815" i="4"/>
  <c r="A816" i="4"/>
  <c r="B816" i="4"/>
  <c r="C816" i="4"/>
  <c r="D816" i="4"/>
  <c r="A817" i="4"/>
  <c r="B817" i="4"/>
  <c r="C817" i="4"/>
  <c r="D817" i="4"/>
  <c r="A818" i="4"/>
  <c r="B818" i="4"/>
  <c r="C818" i="4"/>
  <c r="D818" i="4"/>
  <c r="A819" i="4"/>
  <c r="B819" i="4"/>
  <c r="C819" i="4"/>
  <c r="D819" i="4"/>
  <c r="A820" i="4"/>
  <c r="B820" i="4"/>
  <c r="C820" i="4"/>
  <c r="D820" i="4"/>
  <c r="A821" i="4"/>
  <c r="B821" i="4"/>
  <c r="C821" i="4"/>
  <c r="D821" i="4"/>
  <c r="A822" i="4"/>
  <c r="B822" i="4"/>
  <c r="C822" i="4"/>
  <c r="D822" i="4"/>
  <c r="A823" i="4"/>
  <c r="B823" i="4"/>
  <c r="C823" i="4"/>
  <c r="D823" i="4"/>
  <c r="A824" i="4"/>
  <c r="B824" i="4"/>
  <c r="C824" i="4"/>
  <c r="D824" i="4"/>
  <c r="A825" i="4"/>
  <c r="B825" i="4"/>
  <c r="C825" i="4"/>
  <c r="D825" i="4"/>
  <c r="A826" i="4"/>
  <c r="B826" i="4"/>
  <c r="C826" i="4"/>
  <c r="D826" i="4"/>
  <c r="A827" i="4"/>
  <c r="B827" i="4"/>
  <c r="C827" i="4"/>
  <c r="D827" i="4"/>
  <c r="A828" i="4"/>
  <c r="B828" i="4"/>
  <c r="C828" i="4"/>
  <c r="D828" i="4"/>
  <c r="A829" i="4"/>
  <c r="B829" i="4"/>
  <c r="C829" i="4"/>
  <c r="D829" i="4"/>
  <c r="A830" i="4"/>
  <c r="B830" i="4"/>
  <c r="C830" i="4"/>
  <c r="D830" i="4"/>
  <c r="A831" i="4"/>
  <c r="B831" i="4"/>
  <c r="C831" i="4"/>
  <c r="D831" i="4"/>
  <c r="A832" i="4"/>
  <c r="B832" i="4"/>
  <c r="C832" i="4"/>
  <c r="D832" i="4"/>
  <c r="A833" i="4"/>
  <c r="B833" i="4"/>
  <c r="C833" i="4"/>
  <c r="D833" i="4"/>
  <c r="A834" i="4"/>
  <c r="B834" i="4"/>
  <c r="C834" i="4"/>
  <c r="D834" i="4"/>
  <c r="A835" i="4"/>
  <c r="B835" i="4"/>
  <c r="C835" i="4"/>
  <c r="D835" i="4"/>
  <c r="A836" i="4"/>
  <c r="B836" i="4"/>
  <c r="C836" i="4"/>
  <c r="D836" i="4"/>
  <c r="A837" i="4"/>
  <c r="B837" i="4"/>
  <c r="C837" i="4"/>
  <c r="D837" i="4"/>
  <c r="A838" i="4"/>
  <c r="B838" i="4"/>
  <c r="C838" i="4"/>
  <c r="D838" i="4"/>
  <c r="A839" i="4"/>
  <c r="B839" i="4"/>
  <c r="C839" i="4"/>
  <c r="D839" i="4"/>
  <c r="A840" i="4"/>
  <c r="B840" i="4"/>
  <c r="C840" i="4"/>
  <c r="D840" i="4"/>
  <c r="A841" i="4"/>
  <c r="B841" i="4"/>
  <c r="C841" i="4"/>
  <c r="D841" i="4"/>
  <c r="A842" i="4"/>
  <c r="B842" i="4"/>
  <c r="C842" i="4"/>
  <c r="D842" i="4"/>
  <c r="A843" i="4"/>
  <c r="B843" i="4"/>
  <c r="C843" i="4"/>
  <c r="D843" i="4"/>
  <c r="A844" i="4"/>
  <c r="B844" i="4"/>
  <c r="C844" i="4"/>
  <c r="D844" i="4"/>
  <c r="A845" i="4"/>
  <c r="B845" i="4"/>
  <c r="C845" i="4"/>
  <c r="D845" i="4"/>
  <c r="A846" i="4"/>
  <c r="B846" i="4"/>
  <c r="C846" i="4"/>
  <c r="D846" i="4"/>
  <c r="A847" i="4"/>
  <c r="B847" i="4"/>
  <c r="C847" i="4"/>
  <c r="D847" i="4"/>
  <c r="A848" i="4"/>
  <c r="B848" i="4"/>
  <c r="C848" i="4"/>
  <c r="D848" i="4"/>
  <c r="A849" i="4"/>
  <c r="B849" i="4"/>
  <c r="C849" i="4"/>
  <c r="D849" i="4"/>
  <c r="A850" i="4"/>
  <c r="B850" i="4"/>
  <c r="C850" i="4"/>
  <c r="D850" i="4"/>
  <c r="A851" i="4"/>
  <c r="B851" i="4"/>
  <c r="C851" i="4"/>
  <c r="D851" i="4"/>
  <c r="A852" i="4"/>
  <c r="B852" i="4"/>
  <c r="C852" i="4"/>
  <c r="D852" i="4"/>
  <c r="A853" i="4"/>
  <c r="B853" i="4"/>
  <c r="C853" i="4"/>
  <c r="D853" i="4"/>
  <c r="A854" i="4"/>
  <c r="B854" i="4"/>
  <c r="C854" i="4"/>
  <c r="D854" i="4"/>
  <c r="A855" i="4"/>
  <c r="B855" i="4"/>
  <c r="C855" i="4"/>
  <c r="D855" i="4"/>
  <c r="A856" i="4"/>
  <c r="B856" i="4"/>
  <c r="C856" i="4"/>
  <c r="D856" i="4"/>
  <c r="A857" i="4"/>
  <c r="B857" i="4"/>
  <c r="C857" i="4"/>
  <c r="D857" i="4"/>
  <c r="A858" i="4"/>
  <c r="B858" i="4"/>
  <c r="C858" i="4"/>
  <c r="D858" i="4"/>
  <c r="A859" i="4"/>
  <c r="B859" i="4"/>
  <c r="C859" i="4"/>
  <c r="D859" i="4"/>
  <c r="A860" i="4"/>
  <c r="B860" i="4"/>
  <c r="C860" i="4"/>
  <c r="D860" i="4"/>
  <c r="A861" i="4"/>
  <c r="B861" i="4"/>
  <c r="C861" i="4"/>
  <c r="D861" i="4"/>
  <c r="A862" i="4"/>
  <c r="B862" i="4"/>
  <c r="C862" i="4"/>
  <c r="D862" i="4"/>
  <c r="A863" i="4"/>
  <c r="B863" i="4"/>
  <c r="C863" i="4"/>
  <c r="D863" i="4"/>
  <c r="A864" i="4"/>
  <c r="B864" i="4"/>
  <c r="C864" i="4"/>
  <c r="D864" i="4"/>
  <c r="A865" i="4"/>
  <c r="B865" i="4"/>
  <c r="C865" i="4"/>
  <c r="D865" i="4"/>
  <c r="A866" i="4"/>
  <c r="B866" i="4"/>
  <c r="C866" i="4"/>
  <c r="D866" i="4"/>
  <c r="A867" i="4"/>
  <c r="B867" i="4"/>
  <c r="C867" i="4"/>
  <c r="D867" i="4"/>
  <c r="A868" i="4"/>
  <c r="B868" i="4"/>
  <c r="C868" i="4"/>
  <c r="D868" i="4"/>
  <c r="A869" i="4"/>
  <c r="B869" i="4"/>
  <c r="C869" i="4"/>
  <c r="D869" i="4"/>
  <c r="A870" i="4"/>
  <c r="B870" i="4"/>
  <c r="C870" i="4"/>
  <c r="D870" i="4"/>
  <c r="A871" i="4"/>
  <c r="B871" i="4"/>
  <c r="C871" i="4"/>
  <c r="D871" i="4"/>
  <c r="A872" i="4"/>
  <c r="B872" i="4"/>
  <c r="C872" i="4"/>
  <c r="D872" i="4"/>
  <c r="A873" i="4"/>
  <c r="B873" i="4"/>
  <c r="C873" i="4"/>
  <c r="D873" i="4"/>
  <c r="A874" i="4"/>
  <c r="B874" i="4"/>
  <c r="C874" i="4"/>
  <c r="D874" i="4"/>
  <c r="A875" i="4"/>
  <c r="B875" i="4"/>
  <c r="C875" i="4"/>
  <c r="D875" i="4"/>
  <c r="A876" i="4"/>
  <c r="B876" i="4"/>
  <c r="C876" i="4"/>
  <c r="D876" i="4"/>
  <c r="A877" i="4"/>
  <c r="B877" i="4"/>
  <c r="C877" i="4"/>
  <c r="D877" i="4"/>
  <c r="A878" i="4"/>
  <c r="B878" i="4"/>
  <c r="C878" i="4"/>
  <c r="D878" i="4"/>
  <c r="A879" i="4"/>
  <c r="B879" i="4"/>
  <c r="C879" i="4"/>
  <c r="D879" i="4"/>
  <c r="A880" i="4"/>
  <c r="B880" i="4"/>
  <c r="C880" i="4"/>
  <c r="D880" i="4"/>
  <c r="A881" i="4"/>
  <c r="B881" i="4"/>
  <c r="C881" i="4"/>
  <c r="D881" i="4"/>
  <c r="A882" i="4"/>
  <c r="B882" i="4"/>
  <c r="C882" i="4"/>
  <c r="D882" i="4"/>
  <c r="A883" i="4"/>
  <c r="B883" i="4"/>
  <c r="C883" i="4"/>
  <c r="D883" i="4"/>
  <c r="A884" i="4"/>
  <c r="B884" i="4"/>
  <c r="C884" i="4"/>
  <c r="D884" i="4"/>
  <c r="A885" i="4"/>
  <c r="B885" i="4"/>
  <c r="C885" i="4"/>
  <c r="D885" i="4"/>
  <c r="A886" i="4"/>
  <c r="B886" i="4"/>
  <c r="C886" i="4"/>
  <c r="D886" i="4"/>
  <c r="A887" i="4"/>
  <c r="B887" i="4"/>
  <c r="C887" i="4"/>
  <c r="D887" i="4"/>
  <c r="A888" i="4"/>
  <c r="B888" i="4"/>
  <c r="C888" i="4"/>
  <c r="D888" i="4"/>
  <c r="A889" i="4"/>
  <c r="B889" i="4"/>
  <c r="C889" i="4"/>
  <c r="D889" i="4"/>
  <c r="A890" i="4"/>
  <c r="B890" i="4"/>
  <c r="C890" i="4"/>
  <c r="D890" i="4"/>
  <c r="A891" i="4"/>
  <c r="B891" i="4"/>
  <c r="C891" i="4"/>
  <c r="D891" i="4"/>
  <c r="A892" i="4"/>
  <c r="B892" i="4"/>
  <c r="C892" i="4"/>
  <c r="D892" i="4"/>
  <c r="A893" i="4"/>
  <c r="B893" i="4"/>
  <c r="C893" i="4"/>
  <c r="D893" i="4"/>
  <c r="A894" i="4"/>
  <c r="B894" i="4"/>
  <c r="C894" i="4"/>
  <c r="D894" i="4"/>
  <c r="A895" i="4"/>
  <c r="B895" i="4"/>
  <c r="C895" i="4"/>
  <c r="D895" i="4"/>
  <c r="A896" i="4"/>
  <c r="B896" i="4"/>
  <c r="C896" i="4"/>
  <c r="D896" i="4"/>
  <c r="A897" i="4"/>
  <c r="B897" i="4"/>
  <c r="C897" i="4"/>
  <c r="D897" i="4"/>
  <c r="A898" i="4"/>
  <c r="B898" i="4"/>
  <c r="C898" i="4"/>
  <c r="D898" i="4"/>
  <c r="A899" i="4"/>
  <c r="B899" i="4"/>
  <c r="C899" i="4"/>
  <c r="D899" i="4"/>
  <c r="A900" i="4"/>
  <c r="B900" i="4"/>
  <c r="C900" i="4"/>
  <c r="D900" i="4"/>
  <c r="A901" i="4"/>
  <c r="B901" i="4"/>
  <c r="C901" i="4"/>
  <c r="D901" i="4"/>
  <c r="A902" i="4"/>
  <c r="B902" i="4"/>
  <c r="C902" i="4"/>
  <c r="D902" i="4"/>
  <c r="A903" i="4"/>
  <c r="B903" i="4"/>
  <c r="C903" i="4"/>
  <c r="D903" i="4"/>
  <c r="A904" i="4"/>
  <c r="B904" i="4"/>
  <c r="C904" i="4"/>
  <c r="D904" i="4"/>
  <c r="A905" i="4"/>
  <c r="B905" i="4"/>
  <c r="C905" i="4"/>
  <c r="D905" i="4"/>
  <c r="A906" i="4"/>
  <c r="B906" i="4"/>
  <c r="C906" i="4"/>
  <c r="D906" i="4"/>
  <c r="A907" i="4"/>
  <c r="B907" i="4"/>
  <c r="C907" i="4"/>
  <c r="D907" i="4"/>
  <c r="A908" i="4"/>
  <c r="B908" i="4"/>
  <c r="C908" i="4"/>
  <c r="D908" i="4"/>
  <c r="A909" i="4"/>
  <c r="B909" i="4"/>
  <c r="C909" i="4"/>
  <c r="D909" i="4"/>
  <c r="A910" i="4"/>
  <c r="B910" i="4"/>
  <c r="C910" i="4"/>
  <c r="D910" i="4"/>
  <c r="A911" i="4"/>
  <c r="B911" i="4"/>
  <c r="C911" i="4"/>
  <c r="D911" i="4"/>
  <c r="A912" i="4"/>
  <c r="B912" i="4"/>
  <c r="C912" i="4"/>
  <c r="D912" i="4"/>
  <c r="A913" i="4"/>
  <c r="B913" i="4"/>
  <c r="C913" i="4"/>
  <c r="D913" i="4"/>
  <c r="A914" i="4"/>
  <c r="B914" i="4"/>
  <c r="C914" i="4"/>
  <c r="D914" i="4"/>
  <c r="A915" i="4"/>
  <c r="B915" i="4"/>
  <c r="C915" i="4"/>
  <c r="D915" i="4"/>
  <c r="A916" i="4"/>
  <c r="B916" i="4"/>
  <c r="C916" i="4"/>
  <c r="D916" i="4"/>
  <c r="A917" i="4"/>
  <c r="B917" i="4"/>
  <c r="C917" i="4"/>
  <c r="D917" i="4"/>
  <c r="A918" i="4"/>
  <c r="B918" i="4"/>
  <c r="C918" i="4"/>
  <c r="D918" i="4"/>
  <c r="A919" i="4"/>
  <c r="B919" i="4"/>
  <c r="C919" i="4"/>
  <c r="D919" i="4"/>
  <c r="A920" i="4"/>
  <c r="B920" i="4"/>
  <c r="C920" i="4"/>
  <c r="D920" i="4"/>
  <c r="A921" i="4"/>
  <c r="B921" i="4"/>
  <c r="C921" i="4"/>
  <c r="D921" i="4"/>
  <c r="A922" i="4"/>
  <c r="B922" i="4"/>
  <c r="C922" i="4"/>
  <c r="D922" i="4"/>
  <c r="A923" i="4"/>
  <c r="B923" i="4"/>
  <c r="C923" i="4"/>
  <c r="D923" i="4"/>
  <c r="A924" i="4"/>
  <c r="B924" i="4"/>
  <c r="C924" i="4"/>
  <c r="D924" i="4"/>
  <c r="A925" i="4"/>
  <c r="B925" i="4"/>
  <c r="C925" i="4"/>
  <c r="D925" i="4"/>
  <c r="A926" i="4"/>
  <c r="B926" i="4"/>
  <c r="C926" i="4"/>
  <c r="D926" i="4"/>
  <c r="A927" i="4"/>
  <c r="B927" i="4"/>
  <c r="C927" i="4"/>
  <c r="D927" i="4"/>
  <c r="A928" i="4"/>
  <c r="B928" i="4"/>
  <c r="C928" i="4"/>
  <c r="D928" i="4"/>
  <c r="A929" i="4"/>
  <c r="B929" i="4"/>
  <c r="C929" i="4"/>
  <c r="D929" i="4"/>
  <c r="A930" i="4"/>
  <c r="B930" i="4"/>
  <c r="C930" i="4"/>
  <c r="D930" i="4"/>
  <c r="A931" i="4"/>
  <c r="B931" i="4"/>
  <c r="C931" i="4"/>
  <c r="D931" i="4"/>
  <c r="A932" i="4"/>
  <c r="B932" i="4"/>
  <c r="C932" i="4"/>
  <c r="D932" i="4"/>
  <c r="A933" i="4"/>
  <c r="B933" i="4"/>
  <c r="C933" i="4"/>
  <c r="D933" i="4"/>
  <c r="A934" i="4"/>
  <c r="B934" i="4"/>
  <c r="C934" i="4"/>
  <c r="D934" i="4"/>
  <c r="A935" i="4"/>
  <c r="B935" i="4"/>
  <c r="C935" i="4"/>
  <c r="D935" i="4"/>
  <c r="A936" i="4"/>
  <c r="B936" i="4"/>
  <c r="C936" i="4"/>
  <c r="D936" i="4"/>
  <c r="A937" i="4"/>
  <c r="B937" i="4"/>
  <c r="C937" i="4"/>
  <c r="D937" i="4"/>
  <c r="A938" i="4"/>
  <c r="B938" i="4"/>
  <c r="C938" i="4"/>
  <c r="D938" i="4"/>
  <c r="A939" i="4"/>
  <c r="B939" i="4"/>
  <c r="C939" i="4"/>
  <c r="D939" i="4"/>
  <c r="A940" i="4"/>
  <c r="B940" i="4"/>
  <c r="C940" i="4"/>
  <c r="D940" i="4"/>
  <c r="A941" i="4"/>
  <c r="B941" i="4"/>
  <c r="C941" i="4"/>
  <c r="D941" i="4"/>
  <c r="A942" i="4"/>
  <c r="B942" i="4"/>
  <c r="C942" i="4"/>
  <c r="D942" i="4"/>
  <c r="A943" i="4"/>
  <c r="B943" i="4"/>
  <c r="C943" i="4"/>
  <c r="D943" i="4"/>
  <c r="A944" i="4"/>
  <c r="B944" i="4"/>
  <c r="C944" i="4"/>
  <c r="D944" i="4"/>
  <c r="A945" i="4"/>
  <c r="B945" i="4"/>
  <c r="C945" i="4"/>
  <c r="D945" i="4"/>
  <c r="A946" i="4"/>
  <c r="B946" i="4"/>
  <c r="C946" i="4"/>
  <c r="D946" i="4"/>
  <c r="A947" i="4"/>
  <c r="B947" i="4"/>
  <c r="C947" i="4"/>
  <c r="D947" i="4"/>
  <c r="A948" i="4"/>
  <c r="B948" i="4"/>
  <c r="C948" i="4"/>
  <c r="D948" i="4"/>
  <c r="A949" i="4"/>
  <c r="B949" i="4"/>
  <c r="C949" i="4"/>
  <c r="D949" i="4"/>
  <c r="A950" i="4"/>
  <c r="B950" i="4"/>
  <c r="C950" i="4"/>
  <c r="D950" i="4"/>
  <c r="A951" i="4"/>
  <c r="B951" i="4"/>
  <c r="C951" i="4"/>
  <c r="D951" i="4"/>
  <c r="A952" i="4"/>
  <c r="B952" i="4"/>
  <c r="C952" i="4"/>
  <c r="D952" i="4"/>
  <c r="A953" i="4"/>
  <c r="B953" i="4"/>
  <c r="C953" i="4"/>
  <c r="D953" i="4"/>
  <c r="A954" i="4"/>
  <c r="B954" i="4"/>
  <c r="C954" i="4"/>
  <c r="D954" i="4"/>
  <c r="A955" i="4"/>
  <c r="B955" i="4"/>
  <c r="C955" i="4"/>
  <c r="D955" i="4"/>
  <c r="A956" i="4"/>
  <c r="B956" i="4"/>
  <c r="C956" i="4"/>
  <c r="D956" i="4"/>
  <c r="A957" i="4"/>
  <c r="B957" i="4"/>
  <c r="C957" i="4"/>
  <c r="D957" i="4"/>
  <c r="A958" i="4"/>
  <c r="B958" i="4"/>
  <c r="C958" i="4"/>
  <c r="D958" i="4"/>
  <c r="A959" i="4"/>
  <c r="B959" i="4"/>
  <c r="C959" i="4"/>
  <c r="D959" i="4"/>
  <c r="A960" i="4"/>
  <c r="B960" i="4"/>
  <c r="C960" i="4"/>
  <c r="D960" i="4"/>
  <c r="A961" i="4"/>
  <c r="B961" i="4"/>
  <c r="C961" i="4"/>
  <c r="D961" i="4"/>
  <c r="A962" i="4"/>
  <c r="B962" i="4"/>
  <c r="C962" i="4"/>
  <c r="D962" i="4"/>
  <c r="A963" i="4"/>
  <c r="B963" i="4"/>
  <c r="C963" i="4"/>
  <c r="D963" i="4"/>
  <c r="A964" i="4"/>
  <c r="B964" i="4"/>
  <c r="C964" i="4"/>
  <c r="D964" i="4"/>
  <c r="A965" i="4"/>
  <c r="B965" i="4"/>
  <c r="C965" i="4"/>
  <c r="D965" i="4"/>
  <c r="A966" i="4"/>
  <c r="B966" i="4"/>
  <c r="C966" i="4"/>
  <c r="D966" i="4"/>
  <c r="A967" i="4"/>
  <c r="B967" i="4"/>
  <c r="C967" i="4"/>
  <c r="D967" i="4"/>
  <c r="A968" i="4"/>
  <c r="B968" i="4"/>
  <c r="C968" i="4"/>
  <c r="D968" i="4"/>
  <c r="A969" i="4"/>
  <c r="B969" i="4"/>
  <c r="C969" i="4"/>
  <c r="D969" i="4"/>
  <c r="A970" i="4"/>
  <c r="B970" i="4"/>
  <c r="C970" i="4"/>
  <c r="D970" i="4"/>
  <c r="A971" i="4"/>
  <c r="B971" i="4"/>
  <c r="C971" i="4"/>
  <c r="D971" i="4"/>
  <c r="A972" i="4"/>
  <c r="B972" i="4"/>
  <c r="C972" i="4"/>
  <c r="D972" i="4"/>
  <c r="A973" i="4"/>
  <c r="B973" i="4"/>
  <c r="C973" i="4"/>
  <c r="D973" i="4"/>
  <c r="A974" i="4"/>
  <c r="B974" i="4"/>
  <c r="C974" i="4"/>
  <c r="D974" i="4"/>
  <c r="A975" i="4"/>
  <c r="B975" i="4"/>
  <c r="C975" i="4"/>
  <c r="D975" i="4"/>
  <c r="A976" i="4"/>
  <c r="B976" i="4"/>
  <c r="C976" i="4"/>
  <c r="D976" i="4"/>
  <c r="A977" i="4"/>
  <c r="B977" i="4"/>
  <c r="C977" i="4"/>
  <c r="D977" i="4"/>
  <c r="A978" i="4"/>
  <c r="B978" i="4"/>
  <c r="C978" i="4"/>
  <c r="D978" i="4"/>
  <c r="A979" i="4"/>
  <c r="B979" i="4"/>
  <c r="C979" i="4"/>
  <c r="D979" i="4"/>
  <c r="A980" i="4"/>
  <c r="B980" i="4"/>
  <c r="C980" i="4"/>
  <c r="D980" i="4"/>
  <c r="A981" i="4"/>
  <c r="B981" i="4"/>
  <c r="C981" i="4"/>
  <c r="D981" i="4"/>
  <c r="A982" i="4"/>
  <c r="B982" i="4"/>
  <c r="C982" i="4"/>
  <c r="D982" i="4"/>
  <c r="A983" i="4"/>
  <c r="B983" i="4"/>
  <c r="C983" i="4"/>
  <c r="D983" i="4"/>
  <c r="A984" i="4"/>
  <c r="B984" i="4"/>
  <c r="C984" i="4"/>
  <c r="D984" i="4"/>
  <c r="A985" i="4"/>
  <c r="B985" i="4"/>
  <c r="C985" i="4"/>
  <c r="D985" i="4"/>
  <c r="A986" i="4"/>
  <c r="B986" i="4"/>
  <c r="C986" i="4"/>
  <c r="D986" i="4"/>
  <c r="A987" i="4"/>
  <c r="B987" i="4"/>
  <c r="C987" i="4"/>
  <c r="D987" i="4"/>
  <c r="A988" i="4"/>
  <c r="B988" i="4"/>
  <c r="C988" i="4"/>
  <c r="D988" i="4"/>
  <c r="A989" i="4"/>
  <c r="B989" i="4"/>
  <c r="C989" i="4"/>
  <c r="D989" i="4"/>
  <c r="A990" i="4"/>
  <c r="B990" i="4"/>
  <c r="C990" i="4"/>
  <c r="D990" i="4"/>
  <c r="A991" i="4"/>
  <c r="B991" i="4"/>
  <c r="C991" i="4"/>
  <c r="D991" i="4"/>
  <c r="A992" i="4"/>
  <c r="B992" i="4"/>
  <c r="C992" i="4"/>
  <c r="D992" i="4"/>
  <c r="A993" i="4"/>
  <c r="B993" i="4"/>
  <c r="C993" i="4"/>
  <c r="D993" i="4"/>
  <c r="A994" i="4"/>
  <c r="B994" i="4"/>
  <c r="C994" i="4"/>
  <c r="D994" i="4"/>
  <c r="A995" i="4"/>
  <c r="B995" i="4"/>
  <c r="C995" i="4"/>
  <c r="D995" i="4"/>
  <c r="A996" i="4"/>
  <c r="B996" i="4"/>
  <c r="C996" i="4"/>
  <c r="D996" i="4"/>
  <c r="A997" i="4"/>
  <c r="B997" i="4"/>
  <c r="C997" i="4"/>
  <c r="D997" i="4"/>
  <c r="A998" i="4"/>
  <c r="B998" i="4"/>
  <c r="C998" i="4"/>
  <c r="D998" i="4"/>
  <c r="A999" i="4"/>
  <c r="B999" i="4"/>
  <c r="C999" i="4"/>
  <c r="D999" i="4"/>
  <c r="A1000" i="4"/>
  <c r="B1000" i="4"/>
  <c r="C1000" i="4"/>
  <c r="D1000" i="4"/>
  <c r="A1001" i="4"/>
  <c r="B1001" i="4"/>
  <c r="C1001" i="4"/>
  <c r="D1001" i="4"/>
  <c r="A1002" i="4"/>
  <c r="B1002" i="4"/>
  <c r="C1002" i="4"/>
  <c r="D1002" i="4"/>
  <c r="A1003" i="4"/>
  <c r="B1003" i="4"/>
  <c r="C1003" i="4"/>
  <c r="D1003" i="4"/>
  <c r="A1004" i="4"/>
  <c r="B1004" i="4"/>
  <c r="C1004" i="4"/>
  <c r="D1004" i="4"/>
  <c r="A1005" i="4"/>
  <c r="B1005" i="4"/>
  <c r="C1005" i="4"/>
  <c r="D1005" i="4"/>
  <c r="A1006" i="4"/>
  <c r="B1006" i="4"/>
  <c r="C1006" i="4"/>
  <c r="D1006" i="4"/>
  <c r="A1007" i="4"/>
  <c r="B1007" i="4"/>
  <c r="C1007" i="4"/>
  <c r="D1007" i="4"/>
  <c r="A1008" i="4"/>
  <c r="B1008" i="4"/>
  <c r="C1008" i="4"/>
  <c r="D1008" i="4"/>
  <c r="A1009" i="4"/>
  <c r="B1009" i="4"/>
  <c r="C1009" i="4"/>
  <c r="D1009" i="4"/>
  <c r="A1010" i="4"/>
  <c r="B1010" i="4"/>
  <c r="C1010" i="4"/>
  <c r="D1010" i="4"/>
  <c r="A1011" i="4"/>
  <c r="B1011" i="4"/>
  <c r="C1011" i="4"/>
  <c r="D1011" i="4"/>
  <c r="A1012" i="4"/>
  <c r="B1012" i="4"/>
  <c r="C1012" i="4"/>
  <c r="D1012" i="4"/>
  <c r="A1013" i="4"/>
  <c r="B1013" i="4"/>
  <c r="C1013" i="4"/>
  <c r="D1013" i="4"/>
  <c r="A1014" i="4"/>
  <c r="B1014" i="4"/>
  <c r="C1014" i="4"/>
  <c r="D1014" i="4"/>
  <c r="A1015" i="4"/>
  <c r="B1015" i="4"/>
  <c r="C1015" i="4"/>
  <c r="D1015" i="4"/>
  <c r="A1016" i="4"/>
  <c r="B1016" i="4"/>
  <c r="C1016" i="4"/>
  <c r="D1016" i="4"/>
  <c r="A1017" i="4"/>
  <c r="B1017" i="4"/>
  <c r="C1017" i="4"/>
  <c r="D1017" i="4"/>
  <c r="A1018" i="4"/>
  <c r="B1018" i="4"/>
  <c r="C1018" i="4"/>
  <c r="D1018" i="4"/>
  <c r="A1019" i="4"/>
  <c r="B1019" i="4"/>
  <c r="C1019" i="4"/>
  <c r="D1019" i="4"/>
  <c r="A1020" i="4"/>
  <c r="B1020" i="4"/>
  <c r="C1020" i="4"/>
  <c r="D1020" i="4"/>
  <c r="A1021" i="4"/>
  <c r="B1021" i="4"/>
  <c r="C1021" i="4"/>
  <c r="D1021" i="4"/>
  <c r="A1022" i="4"/>
  <c r="B1022" i="4"/>
  <c r="C1022" i="4"/>
  <c r="D1022" i="4"/>
  <c r="A1023" i="4"/>
  <c r="B1023" i="4"/>
  <c r="C1023" i="4"/>
  <c r="D1023" i="4"/>
  <c r="A1024" i="4"/>
  <c r="B1024" i="4"/>
  <c r="C1024" i="4"/>
  <c r="D1024" i="4"/>
  <c r="A1025" i="4"/>
  <c r="B1025" i="4"/>
  <c r="C1025" i="4"/>
  <c r="D1025" i="4"/>
  <c r="A1026" i="4"/>
  <c r="B1026" i="4"/>
  <c r="C1026" i="4"/>
  <c r="D1026" i="4"/>
  <c r="A1027" i="4"/>
  <c r="B1027" i="4"/>
  <c r="C1027" i="4"/>
  <c r="D1027" i="4"/>
  <c r="A1028" i="4"/>
  <c r="B1028" i="4"/>
  <c r="C1028" i="4"/>
  <c r="D1028" i="4"/>
  <c r="A1029" i="4"/>
  <c r="B1029" i="4"/>
  <c r="C1029" i="4"/>
  <c r="D1029" i="4"/>
  <c r="A1030" i="4"/>
  <c r="B1030" i="4"/>
  <c r="C1030" i="4"/>
  <c r="D1030" i="4"/>
  <c r="A1031" i="4"/>
  <c r="B1031" i="4"/>
  <c r="C1031" i="4"/>
  <c r="D1031" i="4"/>
  <c r="A1032" i="4"/>
  <c r="B1032" i="4"/>
  <c r="C1032" i="4"/>
  <c r="D1032" i="4"/>
  <c r="A1033" i="4"/>
  <c r="B1033" i="4"/>
  <c r="C1033" i="4"/>
  <c r="D1033" i="4"/>
  <c r="A1034" i="4"/>
  <c r="B1034" i="4"/>
  <c r="C1034" i="4"/>
  <c r="D1034" i="4"/>
  <c r="A1035" i="4"/>
  <c r="B1035" i="4"/>
  <c r="C1035" i="4"/>
  <c r="D1035" i="4"/>
  <c r="A1036" i="4"/>
  <c r="B1036" i="4"/>
  <c r="C1036" i="4"/>
  <c r="D1036" i="4"/>
  <c r="A1037" i="4"/>
  <c r="B1037" i="4"/>
  <c r="C1037" i="4"/>
  <c r="D1037" i="4"/>
  <c r="A1038" i="4"/>
  <c r="B1038" i="4"/>
  <c r="C1038" i="4"/>
  <c r="D1038" i="4"/>
  <c r="A1039" i="4"/>
  <c r="B1039" i="4"/>
  <c r="C1039" i="4"/>
  <c r="D1039" i="4"/>
  <c r="A1040" i="4"/>
  <c r="B1040" i="4"/>
  <c r="C1040" i="4"/>
  <c r="D1040" i="4"/>
  <c r="A1041" i="4"/>
  <c r="B1041" i="4"/>
  <c r="C1041" i="4"/>
  <c r="D1041" i="4"/>
  <c r="A1042" i="4"/>
  <c r="B1042" i="4"/>
  <c r="C1042" i="4"/>
  <c r="D1042" i="4"/>
  <c r="A1043" i="4"/>
  <c r="B1043" i="4"/>
  <c r="C1043" i="4"/>
  <c r="D1043" i="4"/>
  <c r="A1044" i="4"/>
  <c r="B1044" i="4"/>
  <c r="C1044" i="4"/>
  <c r="D1044" i="4"/>
  <c r="A1045" i="4"/>
  <c r="B1045" i="4"/>
  <c r="C1045" i="4"/>
  <c r="D1045" i="4"/>
  <c r="A1046" i="4"/>
  <c r="B1046" i="4"/>
  <c r="C1046" i="4"/>
  <c r="D1046" i="4"/>
  <c r="A1047" i="4"/>
  <c r="B1047" i="4"/>
  <c r="C1047" i="4"/>
  <c r="D1047" i="4"/>
  <c r="A1048" i="4"/>
  <c r="B1048" i="4"/>
  <c r="C1048" i="4"/>
  <c r="D1048" i="4"/>
  <c r="A1049" i="4"/>
  <c r="B1049" i="4"/>
  <c r="C1049" i="4"/>
  <c r="D1049" i="4"/>
  <c r="A1050" i="4"/>
  <c r="B1050" i="4"/>
  <c r="C1050" i="4"/>
  <c r="D1050" i="4"/>
  <c r="A1051" i="4"/>
  <c r="B1051" i="4"/>
  <c r="C1051" i="4"/>
  <c r="D1051" i="4"/>
  <c r="A1052" i="4"/>
  <c r="B1052" i="4"/>
  <c r="C1052" i="4"/>
  <c r="D1052" i="4"/>
  <c r="A1053" i="4"/>
  <c r="B1053" i="4"/>
  <c r="C1053" i="4"/>
  <c r="D1053" i="4"/>
  <c r="A1054" i="4"/>
  <c r="B1054" i="4"/>
  <c r="C1054" i="4"/>
  <c r="D1054" i="4"/>
  <c r="A1055" i="4"/>
  <c r="B1055" i="4"/>
  <c r="C1055" i="4"/>
  <c r="D1055" i="4"/>
  <c r="A1056" i="4"/>
  <c r="B1056" i="4"/>
  <c r="C1056" i="4"/>
  <c r="D1056" i="4"/>
  <c r="A1057" i="4"/>
  <c r="B1057" i="4"/>
  <c r="C1057" i="4"/>
  <c r="D1057" i="4"/>
  <c r="A1058" i="4"/>
  <c r="B1058" i="4"/>
  <c r="C1058" i="4"/>
  <c r="D1058" i="4"/>
  <c r="A1059" i="4"/>
  <c r="B1059" i="4"/>
  <c r="C1059" i="4"/>
  <c r="D1059" i="4"/>
  <c r="A1060" i="4"/>
  <c r="B1060" i="4"/>
  <c r="C1060" i="4"/>
  <c r="D1060" i="4"/>
  <c r="A1061" i="4"/>
  <c r="B1061" i="4"/>
  <c r="C1061" i="4"/>
  <c r="D1061" i="4"/>
  <c r="A1062" i="4"/>
  <c r="B1062" i="4"/>
  <c r="C1062" i="4"/>
  <c r="D1062" i="4"/>
  <c r="A1063" i="4"/>
  <c r="B1063" i="4"/>
  <c r="C1063" i="4"/>
  <c r="D1063" i="4"/>
  <c r="A1064" i="4"/>
  <c r="B1064" i="4"/>
  <c r="C1064" i="4"/>
  <c r="D1064" i="4"/>
  <c r="A1065" i="4"/>
  <c r="B1065" i="4"/>
  <c r="C1065" i="4"/>
  <c r="D1065" i="4"/>
  <c r="A1066" i="4"/>
  <c r="B1066" i="4"/>
  <c r="C1066" i="4"/>
  <c r="D1066" i="4"/>
  <c r="A1067" i="4"/>
  <c r="B1067" i="4"/>
  <c r="C1067" i="4"/>
  <c r="D1067" i="4"/>
  <c r="A1068" i="4"/>
  <c r="B1068" i="4"/>
  <c r="C1068" i="4"/>
  <c r="D1068" i="4"/>
  <c r="A1069" i="4"/>
  <c r="B1069" i="4"/>
  <c r="C1069" i="4"/>
  <c r="D1069" i="4"/>
  <c r="A1070" i="4"/>
  <c r="B1070" i="4"/>
  <c r="C1070" i="4"/>
  <c r="D1070" i="4"/>
  <c r="A1071" i="4"/>
  <c r="B1071" i="4"/>
  <c r="C1071" i="4"/>
  <c r="D1071" i="4"/>
  <c r="A1072" i="4"/>
  <c r="B1072" i="4"/>
  <c r="C1072" i="4"/>
  <c r="D1072" i="4"/>
  <c r="A1073" i="4"/>
  <c r="B1073" i="4"/>
  <c r="C1073" i="4"/>
  <c r="D1073" i="4"/>
  <c r="A1074" i="4"/>
  <c r="B1074" i="4"/>
  <c r="C1074" i="4"/>
  <c r="D1074" i="4"/>
  <c r="A1075" i="4"/>
  <c r="B1075" i="4"/>
  <c r="C1075" i="4"/>
  <c r="D1075" i="4"/>
  <c r="A1076" i="4"/>
  <c r="B1076" i="4"/>
  <c r="C1076" i="4"/>
  <c r="D1076" i="4"/>
  <c r="A1077" i="4"/>
  <c r="B1077" i="4"/>
  <c r="C1077" i="4"/>
  <c r="D1077" i="4"/>
  <c r="A1078" i="4"/>
  <c r="B1078" i="4"/>
  <c r="C1078" i="4"/>
  <c r="D1078" i="4"/>
  <c r="A1079" i="4"/>
  <c r="B1079" i="4"/>
  <c r="C1079" i="4"/>
  <c r="D1079" i="4"/>
  <c r="A1080" i="4"/>
  <c r="B1080" i="4"/>
  <c r="C1080" i="4"/>
  <c r="D1080" i="4"/>
  <c r="A1081" i="4"/>
  <c r="B1081" i="4"/>
  <c r="C1081" i="4"/>
  <c r="D1081" i="4"/>
  <c r="A1082" i="4"/>
  <c r="B1082" i="4"/>
  <c r="C1082" i="4"/>
  <c r="D1082" i="4"/>
  <c r="A1083" i="4"/>
  <c r="B1083" i="4"/>
  <c r="C1083" i="4"/>
  <c r="D1083" i="4"/>
  <c r="A1084" i="4"/>
  <c r="B1084" i="4"/>
  <c r="C1084" i="4"/>
  <c r="D1084" i="4"/>
  <c r="A1085" i="4"/>
  <c r="B1085" i="4"/>
  <c r="C1085" i="4"/>
  <c r="D1085" i="4"/>
  <c r="A1086" i="4"/>
  <c r="B1086" i="4"/>
  <c r="C1086" i="4"/>
  <c r="D1086" i="4"/>
  <c r="A1087" i="4"/>
  <c r="B1087" i="4"/>
  <c r="C1087" i="4"/>
  <c r="D1087" i="4"/>
  <c r="A1088" i="4"/>
  <c r="B1088" i="4"/>
  <c r="C1088" i="4"/>
  <c r="D1088" i="4"/>
  <c r="A1089" i="4"/>
  <c r="B1089" i="4"/>
  <c r="C1089" i="4"/>
  <c r="D1089" i="4"/>
  <c r="A1090" i="4"/>
  <c r="B1090" i="4"/>
  <c r="C1090" i="4"/>
  <c r="D1090" i="4"/>
  <c r="A1091" i="4"/>
  <c r="B1091" i="4"/>
  <c r="C1091" i="4"/>
  <c r="D1091" i="4"/>
  <c r="A1092" i="4"/>
  <c r="B1092" i="4"/>
  <c r="C1092" i="4"/>
  <c r="D1092" i="4"/>
  <c r="A1093" i="4"/>
  <c r="B1093" i="4"/>
  <c r="C1093" i="4"/>
  <c r="D1093" i="4"/>
  <c r="A1094" i="4"/>
  <c r="B1094" i="4"/>
  <c r="C1094" i="4"/>
  <c r="D1094" i="4"/>
  <c r="A1095" i="4"/>
  <c r="B1095" i="4"/>
  <c r="C1095" i="4"/>
  <c r="D1095" i="4"/>
  <c r="A1096" i="4"/>
  <c r="B1096" i="4"/>
  <c r="C1096" i="4"/>
  <c r="D1096" i="4"/>
  <c r="A1097" i="4"/>
  <c r="B1097" i="4"/>
  <c r="C1097" i="4"/>
  <c r="D1097" i="4"/>
  <c r="A1098" i="4"/>
  <c r="B1098" i="4"/>
  <c r="C1098" i="4"/>
  <c r="D1098" i="4"/>
  <c r="A1099" i="4"/>
  <c r="B1099" i="4"/>
  <c r="C1099" i="4"/>
  <c r="D1099" i="4"/>
  <c r="A1100" i="4"/>
  <c r="B1100" i="4"/>
  <c r="C1100" i="4"/>
  <c r="D1100" i="4"/>
  <c r="A1101" i="4"/>
  <c r="B1101" i="4"/>
  <c r="C1101" i="4"/>
  <c r="D1101" i="4"/>
  <c r="A1102" i="4"/>
  <c r="B1102" i="4"/>
  <c r="C1102" i="4"/>
  <c r="D1102" i="4"/>
  <c r="A1103" i="4"/>
  <c r="B1103" i="4"/>
  <c r="C1103" i="4"/>
  <c r="D1103" i="4"/>
  <c r="A1104" i="4"/>
  <c r="B1104" i="4"/>
  <c r="C1104" i="4"/>
  <c r="D1104" i="4"/>
  <c r="A1105" i="4"/>
  <c r="B1105" i="4"/>
  <c r="C1105" i="4"/>
  <c r="D1105" i="4"/>
  <c r="A1106" i="4"/>
  <c r="B1106" i="4"/>
  <c r="C1106" i="4"/>
  <c r="D1106" i="4"/>
  <c r="A1107" i="4"/>
  <c r="B1107" i="4"/>
  <c r="C1107" i="4"/>
  <c r="D1107" i="4"/>
  <c r="A1108" i="4"/>
  <c r="B1108" i="4"/>
  <c r="C1108" i="4"/>
  <c r="D1108" i="4"/>
  <c r="A1109" i="4"/>
  <c r="B1109" i="4"/>
  <c r="C1109" i="4"/>
  <c r="D1109" i="4"/>
  <c r="A1110" i="4"/>
  <c r="B1110" i="4"/>
  <c r="C1110" i="4"/>
  <c r="D1110" i="4"/>
  <c r="A1111" i="4"/>
  <c r="B1111" i="4"/>
  <c r="C1111" i="4"/>
  <c r="D1111" i="4"/>
  <c r="A1112" i="4"/>
  <c r="B1112" i="4"/>
  <c r="C1112" i="4"/>
  <c r="D1112" i="4"/>
  <c r="A1113" i="4"/>
  <c r="B1113" i="4"/>
  <c r="C1113" i="4"/>
  <c r="D1113" i="4"/>
  <c r="A1114" i="4"/>
  <c r="B1114" i="4"/>
  <c r="C1114" i="4"/>
  <c r="D1114" i="4"/>
  <c r="A1115" i="4"/>
  <c r="B1115" i="4"/>
  <c r="C1115" i="4"/>
  <c r="D1115" i="4"/>
  <c r="A1116" i="4"/>
  <c r="B1116" i="4"/>
  <c r="C1116" i="4"/>
  <c r="D1116" i="4"/>
  <c r="A1117" i="4"/>
  <c r="B1117" i="4"/>
  <c r="C1117" i="4"/>
  <c r="D1117" i="4"/>
  <c r="A1118" i="4"/>
  <c r="B1118" i="4"/>
  <c r="C1118" i="4"/>
  <c r="D1118" i="4"/>
  <c r="A1119" i="4"/>
  <c r="B1119" i="4"/>
  <c r="C1119" i="4"/>
  <c r="D1119" i="4"/>
  <c r="A1120" i="4"/>
  <c r="B1120" i="4"/>
  <c r="C1120" i="4"/>
  <c r="D1120" i="4"/>
  <c r="A1121" i="4"/>
  <c r="B1121" i="4"/>
  <c r="C1121" i="4"/>
  <c r="D1121" i="4"/>
  <c r="A1122" i="4"/>
  <c r="B1122" i="4"/>
  <c r="C1122" i="4"/>
  <c r="D1122" i="4"/>
  <c r="A1123" i="4"/>
  <c r="B1123" i="4"/>
  <c r="C1123" i="4"/>
  <c r="D1123" i="4"/>
  <c r="A1124" i="4"/>
  <c r="B1124" i="4"/>
  <c r="C1124" i="4"/>
  <c r="D1124" i="4"/>
  <c r="A1125" i="4"/>
  <c r="B1125" i="4"/>
  <c r="C1125" i="4"/>
  <c r="D1125" i="4"/>
  <c r="A1126" i="4"/>
  <c r="B1126" i="4"/>
  <c r="C1126" i="4"/>
  <c r="D1126" i="4"/>
  <c r="A1127" i="4"/>
  <c r="B1127" i="4"/>
  <c r="C1127" i="4"/>
  <c r="D1127" i="4"/>
  <c r="A1128" i="4"/>
  <c r="B1128" i="4"/>
  <c r="C1128" i="4"/>
  <c r="D1128" i="4"/>
  <c r="A1129" i="4"/>
  <c r="B1129" i="4"/>
  <c r="C1129" i="4"/>
  <c r="D1129" i="4"/>
  <c r="A1130" i="4"/>
  <c r="B1130" i="4"/>
  <c r="C1130" i="4"/>
  <c r="D1130" i="4"/>
  <c r="A1131" i="4"/>
  <c r="B1131" i="4"/>
  <c r="C1131" i="4"/>
  <c r="D1131" i="4"/>
  <c r="A1132" i="4"/>
  <c r="B1132" i="4"/>
  <c r="C1132" i="4"/>
  <c r="D1132" i="4"/>
  <c r="A1133" i="4"/>
  <c r="B1133" i="4"/>
  <c r="C1133" i="4"/>
  <c r="D1133" i="4"/>
  <c r="A1134" i="4"/>
  <c r="B1134" i="4"/>
  <c r="C1134" i="4"/>
  <c r="D1134" i="4"/>
  <c r="A1135" i="4"/>
  <c r="B1135" i="4"/>
  <c r="C1135" i="4"/>
  <c r="D1135" i="4"/>
  <c r="A1136" i="4"/>
  <c r="B1136" i="4"/>
  <c r="C1136" i="4"/>
  <c r="D1136" i="4"/>
  <c r="A1137" i="4"/>
  <c r="B1137" i="4"/>
  <c r="C1137" i="4"/>
  <c r="D1137" i="4"/>
  <c r="A1138" i="4"/>
  <c r="B1138" i="4"/>
  <c r="C1138" i="4"/>
  <c r="D1138" i="4"/>
  <c r="A1139" i="4"/>
  <c r="B1139" i="4"/>
  <c r="C1139" i="4"/>
  <c r="D1139" i="4"/>
  <c r="A1140" i="4"/>
  <c r="B1140" i="4"/>
  <c r="C1140" i="4"/>
  <c r="D1140" i="4"/>
  <c r="A1141" i="4"/>
  <c r="B1141" i="4"/>
  <c r="C1141" i="4"/>
  <c r="D1141" i="4"/>
  <c r="A1142" i="4"/>
  <c r="B1142" i="4"/>
  <c r="C1142" i="4"/>
  <c r="D1142" i="4"/>
  <c r="A1143" i="4"/>
  <c r="B1143" i="4"/>
  <c r="C1143" i="4"/>
  <c r="D1143" i="4"/>
  <c r="A1144" i="4"/>
  <c r="B1144" i="4"/>
  <c r="C1144" i="4"/>
  <c r="D1144" i="4"/>
  <c r="A1145" i="4"/>
  <c r="B1145" i="4"/>
  <c r="C1145" i="4"/>
  <c r="D1145" i="4"/>
  <c r="A1146" i="4"/>
  <c r="B1146" i="4"/>
  <c r="C1146" i="4"/>
  <c r="D1146" i="4"/>
  <c r="A1147" i="4"/>
  <c r="B1147" i="4"/>
  <c r="C1147" i="4"/>
  <c r="D1147" i="4"/>
  <c r="A1148" i="4"/>
  <c r="B1148" i="4"/>
  <c r="C1148" i="4"/>
  <c r="D1148" i="4"/>
  <c r="A1149" i="4"/>
  <c r="B1149" i="4"/>
  <c r="C1149" i="4"/>
  <c r="D1149" i="4"/>
  <c r="A1150" i="4"/>
  <c r="B1150" i="4"/>
  <c r="C1150" i="4"/>
  <c r="D1150" i="4"/>
  <c r="A1151" i="4"/>
  <c r="B1151" i="4"/>
  <c r="C1151" i="4"/>
  <c r="D1151" i="4"/>
  <c r="A1152" i="4"/>
  <c r="B1152" i="4"/>
  <c r="C1152" i="4"/>
  <c r="D1152" i="4"/>
  <c r="A1153" i="4"/>
  <c r="B1153" i="4"/>
  <c r="C1153" i="4"/>
  <c r="D1153" i="4"/>
  <c r="A1154" i="4"/>
  <c r="B1154" i="4"/>
  <c r="C1154" i="4"/>
  <c r="D1154" i="4"/>
  <c r="A1155" i="4"/>
  <c r="B1155" i="4"/>
  <c r="C1155" i="4"/>
  <c r="D1155" i="4"/>
  <c r="A1156" i="4"/>
  <c r="B1156" i="4"/>
  <c r="C1156" i="4"/>
  <c r="D1156" i="4"/>
  <c r="A1157" i="4"/>
  <c r="B1157" i="4"/>
  <c r="C1157" i="4"/>
  <c r="D1157" i="4"/>
  <c r="A1158" i="4"/>
  <c r="B1158" i="4"/>
  <c r="C1158" i="4"/>
  <c r="D1158" i="4"/>
  <c r="A1159" i="4"/>
  <c r="B1159" i="4"/>
  <c r="C1159" i="4"/>
  <c r="D1159" i="4"/>
  <c r="A1160" i="4"/>
  <c r="B1160" i="4"/>
  <c r="C1160" i="4"/>
  <c r="D1160" i="4"/>
  <c r="A1161" i="4"/>
  <c r="B1161" i="4"/>
  <c r="C1161" i="4"/>
  <c r="D1161" i="4"/>
  <c r="A1162" i="4"/>
  <c r="B1162" i="4"/>
  <c r="C1162" i="4"/>
  <c r="D1162" i="4"/>
  <c r="A1163" i="4"/>
  <c r="B1163" i="4"/>
  <c r="C1163" i="4"/>
  <c r="D1163" i="4"/>
  <c r="A1164" i="4"/>
  <c r="B1164" i="4"/>
  <c r="C1164" i="4"/>
  <c r="D1164" i="4"/>
  <c r="A1165" i="4"/>
  <c r="B1165" i="4"/>
  <c r="C1165" i="4"/>
  <c r="D1165" i="4"/>
  <c r="A1166" i="4"/>
  <c r="B1166" i="4"/>
  <c r="C1166" i="4"/>
  <c r="D1166" i="4"/>
  <c r="A1167" i="4"/>
  <c r="B1167" i="4"/>
  <c r="C1167" i="4"/>
  <c r="D1167" i="4"/>
  <c r="A1168" i="4"/>
  <c r="B1168" i="4"/>
  <c r="C1168" i="4"/>
  <c r="D1168" i="4"/>
  <c r="A1169" i="4"/>
  <c r="B1169" i="4"/>
  <c r="C1169" i="4"/>
  <c r="D1169" i="4"/>
  <c r="A1170" i="4"/>
  <c r="B1170" i="4"/>
  <c r="C1170" i="4"/>
  <c r="D1170" i="4"/>
  <c r="A1171" i="4"/>
  <c r="B1171" i="4"/>
  <c r="C1171" i="4"/>
  <c r="D1171" i="4"/>
  <c r="A1172" i="4"/>
  <c r="B1172" i="4"/>
  <c r="C1172" i="4"/>
  <c r="D1172" i="4"/>
  <c r="A1173" i="4"/>
  <c r="B1173" i="4"/>
  <c r="C1173" i="4"/>
  <c r="D1173" i="4"/>
  <c r="A1174" i="4"/>
  <c r="B1174" i="4"/>
  <c r="C1174" i="4"/>
  <c r="D1174" i="4"/>
  <c r="A1175" i="4"/>
  <c r="B1175" i="4"/>
  <c r="C1175" i="4"/>
  <c r="D1175" i="4"/>
  <c r="A1176" i="4"/>
  <c r="B1176" i="4"/>
  <c r="C1176" i="4"/>
  <c r="D1176" i="4"/>
  <c r="A1177" i="4"/>
  <c r="B1177" i="4"/>
  <c r="C1177" i="4"/>
  <c r="D1177" i="4"/>
  <c r="A1178" i="4"/>
  <c r="B1178" i="4"/>
  <c r="C1178" i="4"/>
  <c r="D1178" i="4"/>
  <c r="A1179" i="4"/>
  <c r="B1179" i="4"/>
  <c r="C1179" i="4"/>
  <c r="D1179" i="4"/>
  <c r="A1180" i="4"/>
  <c r="B1180" i="4"/>
  <c r="C1180" i="4"/>
  <c r="D1180" i="4"/>
  <c r="A1181" i="4"/>
  <c r="B1181" i="4"/>
  <c r="C1181" i="4"/>
  <c r="D1181" i="4"/>
  <c r="A1182" i="4"/>
  <c r="B1182" i="4"/>
  <c r="C1182" i="4"/>
  <c r="D1182" i="4"/>
  <c r="A1183" i="4"/>
  <c r="B1183" i="4"/>
  <c r="C1183" i="4"/>
  <c r="D1183" i="4"/>
  <c r="A1184" i="4"/>
  <c r="B1184" i="4"/>
  <c r="C1184" i="4"/>
  <c r="D1184" i="4"/>
  <c r="A1185" i="4"/>
  <c r="B1185" i="4"/>
  <c r="C1185" i="4"/>
  <c r="D1185" i="4"/>
  <c r="A1186" i="4"/>
  <c r="B1186" i="4"/>
  <c r="C1186" i="4"/>
  <c r="D1186" i="4"/>
  <c r="A1187" i="4"/>
  <c r="B1187" i="4"/>
  <c r="C1187" i="4"/>
  <c r="D1187" i="4"/>
  <c r="A1188" i="4"/>
  <c r="B1188" i="4"/>
  <c r="C1188" i="4"/>
  <c r="D1188" i="4"/>
  <c r="A1189" i="4"/>
  <c r="B1189" i="4"/>
  <c r="C1189" i="4"/>
  <c r="D1189" i="4"/>
  <c r="A1190" i="4"/>
  <c r="B1190" i="4"/>
  <c r="C1190" i="4"/>
  <c r="D1190" i="4"/>
  <c r="A1191" i="4"/>
  <c r="B1191" i="4"/>
  <c r="C1191" i="4"/>
  <c r="D1191" i="4"/>
  <c r="A1192" i="4"/>
  <c r="B1192" i="4"/>
  <c r="C1192" i="4"/>
  <c r="D1192" i="4"/>
  <c r="A1193" i="4"/>
  <c r="B1193" i="4"/>
  <c r="C1193" i="4"/>
  <c r="D1193" i="4"/>
  <c r="A1194" i="4"/>
  <c r="B1194" i="4"/>
  <c r="C1194" i="4"/>
  <c r="D1194" i="4"/>
  <c r="A1195" i="4"/>
  <c r="B1195" i="4"/>
  <c r="C1195" i="4"/>
  <c r="D1195" i="4"/>
  <c r="A1196" i="4"/>
  <c r="B1196" i="4"/>
  <c r="C1196" i="4"/>
  <c r="D1196" i="4"/>
  <c r="A1197" i="4"/>
  <c r="B1197" i="4"/>
  <c r="C1197" i="4"/>
  <c r="D1197" i="4"/>
  <c r="A1198" i="4"/>
  <c r="B1198" i="4"/>
  <c r="C1198" i="4"/>
  <c r="D1198" i="4"/>
  <c r="A1199" i="4"/>
  <c r="B1199" i="4"/>
  <c r="C1199" i="4"/>
  <c r="D1199" i="4"/>
  <c r="A1200" i="4"/>
  <c r="B1200" i="4"/>
  <c r="C1200" i="4"/>
  <c r="D1200" i="4"/>
  <c r="A1201" i="4"/>
  <c r="B1201" i="4"/>
  <c r="C1201" i="4"/>
  <c r="D1201" i="4"/>
  <c r="A1202" i="4"/>
  <c r="B1202" i="4"/>
  <c r="C1202" i="4"/>
  <c r="D1202" i="4"/>
  <c r="A1203" i="4"/>
  <c r="B1203" i="4"/>
  <c r="C1203" i="4"/>
  <c r="D1203" i="4"/>
  <c r="A1204" i="4"/>
  <c r="B1204" i="4"/>
  <c r="C1204" i="4"/>
  <c r="D1204" i="4"/>
  <c r="A1205" i="4"/>
  <c r="B1205" i="4"/>
  <c r="C1205" i="4"/>
  <c r="D1205" i="4"/>
  <c r="A1206" i="4"/>
  <c r="B1206" i="4"/>
  <c r="C1206" i="4"/>
  <c r="D1206" i="4"/>
  <c r="A1207" i="4"/>
  <c r="B1207" i="4"/>
  <c r="C1207" i="4"/>
  <c r="D1207" i="4"/>
  <c r="A1208" i="4"/>
  <c r="B1208" i="4"/>
  <c r="C1208" i="4"/>
  <c r="D1208" i="4"/>
  <c r="A1209" i="4"/>
  <c r="B1209" i="4"/>
  <c r="C1209" i="4"/>
  <c r="D1209" i="4"/>
  <c r="A1210" i="4"/>
  <c r="B1210" i="4"/>
  <c r="C1210" i="4"/>
  <c r="D1210" i="4"/>
  <c r="A1211" i="4"/>
  <c r="B1211" i="4"/>
  <c r="C1211" i="4"/>
  <c r="D1211" i="4"/>
  <c r="A1212" i="4"/>
  <c r="B1212" i="4"/>
  <c r="C1212" i="4"/>
  <c r="D1212" i="4"/>
  <c r="A1213" i="4"/>
  <c r="B1213" i="4"/>
  <c r="C1213" i="4"/>
  <c r="D1213" i="4"/>
  <c r="A1214" i="4"/>
  <c r="B1214" i="4"/>
  <c r="C1214" i="4"/>
  <c r="D1214" i="4"/>
  <c r="A1215" i="4"/>
  <c r="B1215" i="4"/>
  <c r="C1215" i="4"/>
  <c r="D1215" i="4"/>
  <c r="A1216" i="4"/>
  <c r="B1216" i="4"/>
  <c r="C1216" i="4"/>
  <c r="D1216" i="4"/>
  <c r="A1217" i="4"/>
  <c r="B1217" i="4"/>
  <c r="C1217" i="4"/>
  <c r="D1217" i="4"/>
  <c r="A1218" i="4"/>
  <c r="B1218" i="4"/>
  <c r="C1218" i="4"/>
  <c r="D1218" i="4"/>
  <c r="A1219" i="4"/>
  <c r="B1219" i="4"/>
  <c r="C1219" i="4"/>
  <c r="D1219" i="4"/>
  <c r="A1220" i="4"/>
  <c r="B1220" i="4"/>
  <c r="C1220" i="4"/>
  <c r="D1220" i="4"/>
  <c r="A1221" i="4"/>
  <c r="B1221" i="4"/>
  <c r="C1221" i="4"/>
  <c r="D1221" i="4"/>
  <c r="A1222" i="4"/>
  <c r="B1222" i="4"/>
  <c r="C1222" i="4"/>
  <c r="D1222" i="4"/>
  <c r="A1223" i="4"/>
  <c r="B1223" i="4"/>
  <c r="C1223" i="4"/>
  <c r="D1223" i="4"/>
  <c r="A1224" i="4"/>
  <c r="B1224" i="4"/>
  <c r="C1224" i="4"/>
  <c r="D1224" i="4"/>
  <c r="A1225" i="4"/>
  <c r="B1225" i="4"/>
  <c r="C1225" i="4"/>
  <c r="D1225" i="4"/>
  <c r="A1226" i="4"/>
  <c r="B1226" i="4"/>
  <c r="C1226" i="4"/>
  <c r="D1226" i="4"/>
  <c r="A1227" i="4"/>
  <c r="B1227" i="4"/>
  <c r="C1227" i="4"/>
  <c r="D1227" i="4"/>
  <c r="A1228" i="4"/>
  <c r="B1228" i="4"/>
  <c r="C1228" i="4"/>
  <c r="D1228" i="4"/>
  <c r="A1229" i="4"/>
  <c r="B1229" i="4"/>
  <c r="C1229" i="4"/>
  <c r="D1229" i="4"/>
  <c r="A1230" i="4"/>
  <c r="B1230" i="4"/>
  <c r="C1230" i="4"/>
  <c r="D1230" i="4"/>
  <c r="A1231" i="4"/>
  <c r="B1231" i="4"/>
  <c r="C1231" i="4"/>
  <c r="D1231" i="4"/>
  <c r="A1232" i="4"/>
  <c r="B1232" i="4"/>
  <c r="C1232" i="4"/>
  <c r="D1232" i="4"/>
  <c r="A1233" i="4"/>
  <c r="B1233" i="4"/>
  <c r="C1233" i="4"/>
  <c r="D1233" i="4"/>
  <c r="A1234" i="4"/>
  <c r="B1234" i="4"/>
  <c r="C1234" i="4"/>
  <c r="D1234" i="4"/>
  <c r="A1235" i="4"/>
  <c r="B1235" i="4"/>
  <c r="C1235" i="4"/>
  <c r="D1235" i="4"/>
  <c r="A1236" i="4"/>
  <c r="B1236" i="4"/>
  <c r="C1236" i="4"/>
  <c r="D1236" i="4"/>
  <c r="A1237" i="4"/>
  <c r="B1237" i="4"/>
  <c r="C1237" i="4"/>
  <c r="D1237" i="4"/>
  <c r="A1238" i="4"/>
  <c r="B1238" i="4"/>
  <c r="C1238" i="4"/>
  <c r="D1238" i="4"/>
  <c r="A1239" i="4"/>
  <c r="B1239" i="4"/>
  <c r="C1239" i="4"/>
  <c r="D1239" i="4"/>
  <c r="A1240" i="4"/>
  <c r="B1240" i="4"/>
  <c r="C1240" i="4"/>
  <c r="D1240" i="4"/>
  <c r="A1241" i="4"/>
  <c r="B1241" i="4"/>
  <c r="C1241" i="4"/>
  <c r="D1241" i="4"/>
  <c r="A1242" i="4"/>
  <c r="B1242" i="4"/>
  <c r="C1242" i="4"/>
  <c r="D1242" i="4"/>
  <c r="A1243" i="4"/>
  <c r="B1243" i="4"/>
  <c r="C1243" i="4"/>
  <c r="D1243" i="4"/>
  <c r="A1244" i="4"/>
  <c r="B1244" i="4"/>
  <c r="C1244" i="4"/>
  <c r="D1244" i="4"/>
  <c r="A1245" i="4"/>
  <c r="B1245" i="4"/>
  <c r="C1245" i="4"/>
  <c r="D1245" i="4"/>
  <c r="A1246" i="4"/>
  <c r="B1246" i="4"/>
  <c r="C1246" i="4"/>
  <c r="D1246" i="4"/>
  <c r="A1247" i="4"/>
  <c r="B1247" i="4"/>
  <c r="C1247" i="4"/>
  <c r="D1247" i="4"/>
  <c r="A1248" i="4"/>
  <c r="B1248" i="4"/>
  <c r="C1248" i="4"/>
  <c r="D1248" i="4"/>
  <c r="A1249" i="4"/>
  <c r="B1249" i="4"/>
  <c r="C1249" i="4"/>
  <c r="D1249" i="4"/>
  <c r="A1250" i="4"/>
  <c r="B1250" i="4"/>
  <c r="C1250" i="4"/>
  <c r="D1250" i="4"/>
  <c r="A1251" i="4"/>
  <c r="B1251" i="4"/>
  <c r="C1251" i="4"/>
  <c r="D1251" i="4"/>
  <c r="A1252" i="4"/>
  <c r="B1252" i="4"/>
  <c r="C1252" i="4"/>
  <c r="D1252" i="4"/>
  <c r="A1253" i="4"/>
  <c r="B1253" i="4"/>
  <c r="C1253" i="4"/>
  <c r="D1253" i="4"/>
  <c r="A1254" i="4"/>
  <c r="B1254" i="4"/>
  <c r="C1254" i="4"/>
  <c r="D1254" i="4"/>
  <c r="A1255" i="4"/>
  <c r="B1255" i="4"/>
  <c r="C1255" i="4"/>
  <c r="D1255" i="4"/>
  <c r="A1256" i="4"/>
  <c r="B1256" i="4"/>
  <c r="C1256" i="4"/>
  <c r="D1256" i="4"/>
  <c r="A1257" i="4"/>
  <c r="B1257" i="4"/>
  <c r="C1257" i="4"/>
  <c r="D1257" i="4"/>
  <c r="A1258" i="4"/>
  <c r="B1258" i="4"/>
  <c r="C1258" i="4"/>
  <c r="D1258" i="4"/>
  <c r="A1259" i="4"/>
  <c r="B1259" i="4"/>
  <c r="C1259" i="4"/>
  <c r="D1259" i="4"/>
  <c r="A1260" i="4"/>
  <c r="B1260" i="4"/>
  <c r="C1260" i="4"/>
  <c r="D1260" i="4"/>
  <c r="A1261" i="4"/>
  <c r="B1261" i="4"/>
  <c r="C1261" i="4"/>
  <c r="D1261" i="4"/>
  <c r="A1262" i="4"/>
  <c r="B1262" i="4"/>
  <c r="C1262" i="4"/>
  <c r="D1262" i="4"/>
  <c r="A1263" i="4"/>
  <c r="B1263" i="4"/>
  <c r="C1263" i="4"/>
  <c r="D1263" i="4"/>
  <c r="A1264" i="4"/>
  <c r="B1264" i="4"/>
  <c r="C1264" i="4"/>
  <c r="D1264" i="4"/>
  <c r="A1265" i="4"/>
  <c r="B1265" i="4"/>
  <c r="C1265" i="4"/>
  <c r="D1265" i="4"/>
  <c r="A1266" i="4"/>
  <c r="B1266" i="4"/>
  <c r="C1266" i="4"/>
  <c r="D1266" i="4"/>
  <c r="A1267" i="4"/>
  <c r="B1267" i="4"/>
  <c r="C1267" i="4"/>
  <c r="D1267" i="4"/>
  <c r="A1268" i="4"/>
  <c r="B1268" i="4"/>
  <c r="C1268" i="4"/>
  <c r="D1268" i="4"/>
  <c r="K67" i="2"/>
  <c r="G44" i="3"/>
  <c r="H44" i="3"/>
  <c r="G23" i="3"/>
  <c r="H23" i="3"/>
  <c r="G38" i="3"/>
  <c r="J38" i="3"/>
  <c r="G60" i="3"/>
  <c r="H60" i="3"/>
  <c r="G54" i="3"/>
  <c r="K54" i="3"/>
  <c r="G28" i="3"/>
  <c r="P55" i="2"/>
  <c r="S55" i="2" s="1"/>
  <c r="P34" i="2"/>
  <c r="S34" i="2" s="1"/>
  <c r="P54" i="2"/>
  <c r="S54" i="2"/>
  <c r="P43" i="2"/>
  <c r="S43" i="2" s="1"/>
  <c r="W10" i="2"/>
  <c r="P41" i="3"/>
  <c r="S41" i="3" s="1"/>
  <c r="P62" i="2"/>
  <c r="S62" i="2" s="1"/>
  <c r="P51" i="2"/>
  <c r="S51" i="2" s="1"/>
  <c r="P30" i="2"/>
  <c r="S30" i="2" s="1"/>
  <c r="P21" i="2"/>
  <c r="W14" i="2"/>
  <c r="P50" i="2"/>
  <c r="S50" i="2" s="1"/>
  <c r="P23" i="2"/>
  <c r="S23" i="2" s="1"/>
  <c r="W2" i="2"/>
  <c r="W4" i="2"/>
  <c r="W7" i="2"/>
  <c r="W12" i="2"/>
  <c r="P24" i="2"/>
  <c r="S24" i="2"/>
  <c r="P28" i="2"/>
  <c r="S28" i="2" s="1"/>
  <c r="P32" i="2"/>
  <c r="S32" i="2" s="1"/>
  <c r="P36" i="2"/>
  <c r="S36" i="2" s="1"/>
  <c r="P40" i="2"/>
  <c r="S40" i="2" s="1"/>
  <c r="P44" i="2"/>
  <c r="S44" i="2" s="1"/>
  <c r="P48" i="2"/>
  <c r="S48" i="2"/>
  <c r="P52" i="2"/>
  <c r="S52" i="2" s="1"/>
  <c r="P56" i="2"/>
  <c r="S56" i="2"/>
  <c r="P60" i="2"/>
  <c r="S60" i="2" s="1"/>
  <c r="P64" i="2"/>
  <c r="S64" i="2"/>
  <c r="W8" i="2"/>
  <c r="W13" i="2"/>
  <c r="P25" i="2"/>
  <c r="S25" i="2" s="1"/>
  <c r="P29" i="2"/>
  <c r="S29" i="2" s="1"/>
  <c r="P33" i="2"/>
  <c r="S33" i="2" s="1"/>
  <c r="P37" i="2"/>
  <c r="S37" i="2" s="1"/>
  <c r="P41" i="2"/>
  <c r="S41" i="2"/>
  <c r="P45" i="2"/>
  <c r="S45" i="2" s="1"/>
  <c r="P49" i="2"/>
  <c r="S49" i="2"/>
  <c r="P53" i="2"/>
  <c r="S53" i="2" s="1"/>
  <c r="P57" i="2"/>
  <c r="S57" i="2"/>
  <c r="P61" i="2"/>
  <c r="S61" i="2" s="1"/>
  <c r="P65" i="2"/>
  <c r="S65" i="2" s="1"/>
  <c r="W16" i="2"/>
  <c r="W18" i="2"/>
  <c r="P22" i="2"/>
  <c r="W3" i="2"/>
  <c r="W9" i="2"/>
  <c r="W5" i="2"/>
  <c r="W6" i="2"/>
  <c r="H28" i="3"/>
  <c r="C11" i="2"/>
  <c r="C11" i="1"/>
  <c r="C12" i="1"/>
  <c r="C11" i="3"/>
  <c r="C12" i="3"/>
  <c r="C12" i="2"/>
  <c r="O140" i="1" l="1"/>
  <c r="X140" i="1" s="1"/>
  <c r="W3" i="3"/>
  <c r="P31" i="3"/>
  <c r="S31" i="3" s="1"/>
  <c r="W15" i="3"/>
  <c r="P67" i="2"/>
  <c r="S67" i="2" s="1"/>
  <c r="P47" i="2"/>
  <c r="S47" i="2" s="1"/>
  <c r="P43" i="3"/>
  <c r="S43" i="3" s="1"/>
  <c r="P67" i="3"/>
  <c r="S67" i="3" s="1"/>
  <c r="P42" i="2"/>
  <c r="S42" i="2" s="1"/>
  <c r="S17" i="2" s="1"/>
  <c r="P66" i="3"/>
  <c r="S66" i="3" s="1"/>
  <c r="W21" i="2"/>
  <c r="W15" i="2"/>
  <c r="P66" i="2"/>
  <c r="S66" i="2" s="1"/>
  <c r="P39" i="2"/>
  <c r="S39" i="2" s="1"/>
  <c r="P58" i="3"/>
  <c r="S58" i="3" s="1"/>
  <c r="P56" i="3"/>
  <c r="S56" i="3" s="1"/>
  <c r="P27" i="3"/>
  <c r="S27" i="3" s="1"/>
  <c r="P52" i="3"/>
  <c r="S52" i="3" s="1"/>
  <c r="P59" i="2"/>
  <c r="S59" i="2" s="1"/>
  <c r="P57" i="3"/>
  <c r="S57" i="3" s="1"/>
  <c r="P60" i="3"/>
  <c r="S60" i="3" s="1"/>
  <c r="P42" i="3"/>
  <c r="S42" i="3" s="1"/>
  <c r="W20" i="2"/>
  <c r="O122" i="1"/>
  <c r="X122" i="1" s="1"/>
  <c r="O130" i="1"/>
  <c r="X130" i="1" s="1"/>
  <c r="O139" i="1"/>
  <c r="X139" i="1" s="1"/>
  <c r="O121" i="1"/>
  <c r="X121" i="1" s="1"/>
  <c r="O129" i="1"/>
  <c r="X129" i="1" s="1"/>
  <c r="O138" i="1"/>
  <c r="X138" i="1" s="1"/>
  <c r="O120" i="1"/>
  <c r="X120" i="1" s="1"/>
  <c r="O128" i="1"/>
  <c r="X128" i="1" s="1"/>
  <c r="O137" i="1"/>
  <c r="X137" i="1" s="1"/>
  <c r="O125" i="1"/>
  <c r="X125" i="1" s="1"/>
  <c r="O123" i="1"/>
  <c r="X123" i="1" s="1"/>
  <c r="O131" i="1"/>
  <c r="X131" i="1" s="1"/>
  <c r="O119" i="1"/>
  <c r="X119" i="1" s="1"/>
  <c r="O127" i="1"/>
  <c r="X127" i="1" s="1"/>
  <c r="O136" i="1"/>
  <c r="X136" i="1" s="1"/>
  <c r="O134" i="1"/>
  <c r="X134" i="1" s="1"/>
  <c r="O118" i="1"/>
  <c r="X118" i="1" s="1"/>
  <c r="O126" i="1"/>
  <c r="X126" i="1" s="1"/>
  <c r="O135" i="1"/>
  <c r="X135" i="1" s="1"/>
  <c r="O124" i="1"/>
  <c r="X124" i="1" s="1"/>
  <c r="O132" i="1"/>
  <c r="X132" i="1" s="1"/>
  <c r="C16" i="3"/>
  <c r="D18" i="3" s="1"/>
  <c r="C16" i="2"/>
  <c r="D18" i="2" s="1"/>
  <c r="O27" i="3"/>
  <c r="O30" i="3"/>
  <c r="O66" i="3"/>
  <c r="O56" i="3"/>
  <c r="O48" i="3"/>
  <c r="O65" i="3"/>
  <c r="O53" i="3"/>
  <c r="O35" i="3"/>
  <c r="O33" i="3"/>
  <c r="O31" i="3"/>
  <c r="O64" i="3"/>
  <c r="O54" i="3"/>
  <c r="O26" i="3"/>
  <c r="O55" i="3"/>
  <c r="O58" i="3"/>
  <c r="O57" i="3"/>
  <c r="O43" i="3"/>
  <c r="O46" i="3"/>
  <c r="O37" i="3"/>
  <c r="O25" i="3"/>
  <c r="O62" i="3"/>
  <c r="O42" i="3"/>
  <c r="O28" i="3"/>
  <c r="O41" i="3"/>
  <c r="O32" i="3"/>
  <c r="O51" i="3"/>
  <c r="O49" i="3"/>
  <c r="O47" i="3"/>
  <c r="O38" i="3"/>
  <c r="C15" i="3"/>
  <c r="O60" i="3"/>
  <c r="O29" i="3"/>
  <c r="O36" i="3"/>
  <c r="O63" i="3"/>
  <c r="O61" i="3"/>
  <c r="O59" i="3"/>
  <c r="O39" i="3"/>
  <c r="O50" i="3"/>
  <c r="O44" i="3"/>
  <c r="O40" i="3"/>
  <c r="O34" i="3"/>
  <c r="O67" i="3"/>
  <c r="O45" i="3"/>
  <c r="O52" i="3"/>
  <c r="C16" i="1"/>
  <c r="D18" i="1" s="1"/>
  <c r="O24" i="2"/>
  <c r="O46" i="2"/>
  <c r="O65" i="2"/>
  <c r="O67" i="2"/>
  <c r="O26" i="2"/>
  <c r="O27" i="2"/>
  <c r="O35" i="2"/>
  <c r="O59" i="2"/>
  <c r="O32" i="2"/>
  <c r="O54" i="2"/>
  <c r="O45" i="2"/>
  <c r="O53" i="2"/>
  <c r="O44" i="2"/>
  <c r="O34" i="2"/>
  <c r="O33" i="2"/>
  <c r="O58" i="2"/>
  <c r="O40" i="2"/>
  <c r="O62" i="2"/>
  <c r="O28" i="2"/>
  <c r="O36" i="2"/>
  <c r="O47" i="2"/>
  <c r="O52" i="2"/>
  <c r="O48" i="2"/>
  <c r="O25" i="2"/>
  <c r="O31" i="2"/>
  <c r="O39" i="2"/>
  <c r="O51" i="2"/>
  <c r="O55" i="2"/>
  <c r="O56" i="2"/>
  <c r="O43" i="2"/>
  <c r="O64" i="2"/>
  <c r="O41" i="2"/>
  <c r="O42" i="2"/>
  <c r="O50" i="2"/>
  <c r="O37" i="2"/>
  <c r="O66" i="2"/>
  <c r="O38" i="2"/>
  <c r="O57" i="2"/>
  <c r="O61" i="2"/>
  <c r="O30" i="2"/>
  <c r="O49" i="2"/>
  <c r="O60" i="2"/>
  <c r="O29" i="2"/>
  <c r="C15" i="2"/>
  <c r="O63" i="2"/>
  <c r="O48" i="1"/>
  <c r="X48" i="1" s="1"/>
  <c r="O47" i="1"/>
  <c r="X47" i="1" s="1"/>
  <c r="O75" i="1"/>
  <c r="X75" i="1" s="1"/>
  <c r="O37" i="1"/>
  <c r="X37" i="1" s="1"/>
  <c r="O51" i="1"/>
  <c r="X51" i="1" s="1"/>
  <c r="O70" i="1"/>
  <c r="X70" i="1" s="1"/>
  <c r="O107" i="1"/>
  <c r="X107" i="1" s="1"/>
  <c r="O35" i="1"/>
  <c r="X35" i="1" s="1"/>
  <c r="O63" i="1"/>
  <c r="X63" i="1" s="1"/>
  <c r="O80" i="1"/>
  <c r="X80" i="1" s="1"/>
  <c r="O34" i="1"/>
  <c r="X34" i="1" s="1"/>
  <c r="O25" i="1"/>
  <c r="X25" i="1" s="1"/>
  <c r="O90" i="1"/>
  <c r="X90" i="1" s="1"/>
  <c r="O65" i="1"/>
  <c r="X65" i="1" s="1"/>
  <c r="O38" i="1"/>
  <c r="X38" i="1" s="1"/>
  <c r="O113" i="1"/>
  <c r="X113" i="1" s="1"/>
  <c r="O112" i="1"/>
  <c r="X112" i="1" s="1"/>
  <c r="O50" i="1"/>
  <c r="X50" i="1" s="1"/>
  <c r="O41" i="1"/>
  <c r="X41" i="1" s="1"/>
  <c r="O98" i="1"/>
  <c r="X98" i="1" s="1"/>
  <c r="O68" i="1"/>
  <c r="X68" i="1" s="1"/>
  <c r="O54" i="1"/>
  <c r="X54" i="1" s="1"/>
  <c r="O79" i="1"/>
  <c r="X79" i="1" s="1"/>
  <c r="O82" i="1"/>
  <c r="X82" i="1" s="1"/>
  <c r="O66" i="1"/>
  <c r="X66" i="1" s="1"/>
  <c r="O57" i="1"/>
  <c r="X57" i="1" s="1"/>
  <c r="O111" i="1"/>
  <c r="X111" i="1" s="1"/>
  <c r="O95" i="1"/>
  <c r="X95" i="1" s="1"/>
  <c r="O103" i="1"/>
  <c r="X103" i="1" s="1"/>
  <c r="O114" i="1"/>
  <c r="X114" i="1" s="1"/>
  <c r="O133" i="1"/>
  <c r="X133" i="1" s="1"/>
  <c r="O74" i="1"/>
  <c r="X74" i="1" s="1"/>
  <c r="O46" i="1"/>
  <c r="X46" i="1" s="1"/>
  <c r="O116" i="1"/>
  <c r="X116" i="1" s="1"/>
  <c r="O59" i="1"/>
  <c r="X59" i="1" s="1"/>
  <c r="O88" i="1"/>
  <c r="X88" i="1" s="1"/>
  <c r="O87" i="1"/>
  <c r="X87" i="1" s="1"/>
  <c r="O56" i="1"/>
  <c r="X56" i="1" s="1"/>
  <c r="O69" i="1"/>
  <c r="X69" i="1" s="1"/>
  <c r="O85" i="1"/>
  <c r="X85" i="1" s="1"/>
  <c r="O71" i="1"/>
  <c r="X71" i="1" s="1"/>
  <c r="O62" i="1"/>
  <c r="X62" i="1" s="1"/>
  <c r="O100" i="1"/>
  <c r="X100" i="1" s="1"/>
  <c r="O99" i="1"/>
  <c r="X99" i="1" s="1"/>
  <c r="O45" i="1"/>
  <c r="X45" i="1" s="1"/>
  <c r="O28" i="1"/>
  <c r="X28" i="1" s="1"/>
  <c r="O77" i="1"/>
  <c r="X77" i="1" s="1"/>
  <c r="O42" i="1"/>
  <c r="X42" i="1" s="1"/>
  <c r="O33" i="1"/>
  <c r="X33" i="1" s="1"/>
  <c r="O86" i="1"/>
  <c r="X86" i="1" s="1"/>
  <c r="O31" i="1"/>
  <c r="X31" i="1" s="1"/>
  <c r="O61" i="1"/>
  <c r="X61" i="1" s="1"/>
  <c r="O44" i="1"/>
  <c r="X44" i="1" s="1"/>
  <c r="O89" i="1"/>
  <c r="X89" i="1" s="1"/>
  <c r="O58" i="1"/>
  <c r="X58" i="1" s="1"/>
  <c r="O49" i="1"/>
  <c r="X49" i="1" s="1"/>
  <c r="O106" i="1"/>
  <c r="X106" i="1" s="1"/>
  <c r="O40" i="1"/>
  <c r="X40" i="1" s="1"/>
  <c r="O32" i="1"/>
  <c r="X32" i="1" s="1"/>
  <c r="O60" i="1"/>
  <c r="X60" i="1" s="1"/>
  <c r="O109" i="1"/>
  <c r="X109" i="1" s="1"/>
  <c r="O76" i="1"/>
  <c r="X76" i="1" s="1"/>
  <c r="O67" i="1"/>
  <c r="X67" i="1" s="1"/>
  <c r="O72" i="1"/>
  <c r="X72" i="1" s="1"/>
  <c r="O96" i="1"/>
  <c r="X96" i="1" s="1"/>
  <c r="O94" i="1"/>
  <c r="X94" i="1" s="1"/>
  <c r="O83" i="1"/>
  <c r="X83" i="1" s="1"/>
  <c r="O115" i="1"/>
  <c r="X115" i="1" s="1"/>
  <c r="O102" i="1"/>
  <c r="X102" i="1" s="1"/>
  <c r="O64" i="1"/>
  <c r="X64" i="1" s="1"/>
  <c r="O81" i="1"/>
  <c r="X81" i="1" s="1"/>
  <c r="O84" i="1"/>
  <c r="X84" i="1" s="1"/>
  <c r="O53" i="1"/>
  <c r="X53" i="1" s="1"/>
  <c r="O36" i="1"/>
  <c r="X36" i="1" s="1"/>
  <c r="O93" i="1"/>
  <c r="X93" i="1" s="1"/>
  <c r="O39" i="1"/>
  <c r="X39" i="1" s="1"/>
  <c r="O27" i="1"/>
  <c r="X27" i="1" s="1"/>
  <c r="O97" i="1"/>
  <c r="X97" i="1" s="1"/>
  <c r="O104" i="1"/>
  <c r="X104" i="1" s="1"/>
  <c r="O24" i="1"/>
  <c r="X24" i="1" s="1"/>
  <c r="O52" i="1"/>
  <c r="X52" i="1" s="1"/>
  <c r="O101" i="1"/>
  <c r="X101" i="1" s="1"/>
  <c r="O92" i="1"/>
  <c r="X92" i="1" s="1"/>
  <c r="O43" i="1"/>
  <c r="X43" i="1" s="1"/>
  <c r="O117" i="1"/>
  <c r="X117" i="1" s="1"/>
  <c r="O23" i="1"/>
  <c r="O30" i="1"/>
  <c r="X30" i="1" s="1"/>
  <c r="O78" i="1"/>
  <c r="X78" i="1" s="1"/>
  <c r="O105" i="1"/>
  <c r="X105" i="1" s="1"/>
  <c r="O29" i="1"/>
  <c r="X29" i="1" s="1"/>
  <c r="O73" i="1"/>
  <c r="X73" i="1" s="1"/>
  <c r="O55" i="1"/>
  <c r="X55" i="1" s="1"/>
  <c r="O26" i="1"/>
  <c r="X26" i="1" s="1"/>
  <c r="C15" i="1"/>
  <c r="O110" i="1"/>
  <c r="X110" i="1" s="1"/>
  <c r="O108" i="1"/>
  <c r="X108" i="1" s="1"/>
  <c r="O91" i="1"/>
  <c r="X91" i="1" s="1"/>
  <c r="W8" i="3"/>
  <c r="P22" i="3"/>
  <c r="W6" i="3"/>
  <c r="W19" i="3"/>
  <c r="W20" i="3"/>
  <c r="W14" i="3"/>
  <c r="P55" i="3"/>
  <c r="S55" i="3" s="1"/>
  <c r="P39" i="3"/>
  <c r="S39" i="3" s="1"/>
  <c r="W17" i="3"/>
  <c r="W16" i="3"/>
  <c r="P53" i="3"/>
  <c r="S53" i="3" s="1"/>
  <c r="P37" i="3"/>
  <c r="S37" i="3" s="1"/>
  <c r="W5" i="3"/>
  <c r="P46" i="3"/>
  <c r="S46" i="3" s="1"/>
  <c r="P28" i="3"/>
  <c r="S28" i="3" s="1"/>
  <c r="P23" i="3"/>
  <c r="S23" i="3" s="1"/>
  <c r="P26" i="3"/>
  <c r="S26" i="3" s="1"/>
  <c r="W4" i="3"/>
  <c r="P26" i="2"/>
  <c r="S26" i="2" s="1"/>
  <c r="W7" i="3"/>
  <c r="P65" i="3"/>
  <c r="S65" i="3" s="1"/>
  <c r="P49" i="3"/>
  <c r="S49" i="3" s="1"/>
  <c r="P33" i="3"/>
  <c r="S33" i="3" s="1"/>
  <c r="W9" i="3"/>
  <c r="W11" i="3"/>
  <c r="P51" i="3"/>
  <c r="S51" i="3" s="1"/>
  <c r="P44" i="3"/>
  <c r="S44" i="3" s="1"/>
  <c r="P50" i="3"/>
  <c r="S50" i="3" s="1"/>
  <c r="P40" i="3"/>
  <c r="S40" i="3" s="1"/>
  <c r="W21" i="3"/>
  <c r="W10" i="3"/>
  <c r="P64" i="3"/>
  <c r="S64" i="3" s="1"/>
  <c r="P34" i="3"/>
  <c r="S34" i="3" s="1"/>
  <c r="W13" i="3"/>
  <c r="P24" i="3"/>
  <c r="S24" i="3" s="1"/>
  <c r="P61" i="3"/>
  <c r="S61" i="3" s="1"/>
  <c r="P45" i="3"/>
  <c r="S45" i="3" s="1"/>
  <c r="P29" i="3"/>
  <c r="S29" i="3" s="1"/>
  <c r="W18" i="3"/>
  <c r="P30" i="3"/>
  <c r="S30" i="3" s="1"/>
  <c r="P62" i="3"/>
  <c r="S62" i="3" s="1"/>
  <c r="P54" i="3"/>
  <c r="S54" i="3" s="1"/>
  <c r="P38" i="3"/>
  <c r="S38" i="3" s="1"/>
  <c r="P63" i="3"/>
  <c r="S63" i="3" s="1"/>
  <c r="P48" i="3"/>
  <c r="S48" i="3" s="1"/>
  <c r="W12" i="3"/>
  <c r="P59" i="3"/>
  <c r="S59" i="3" s="1"/>
  <c r="W2" i="3"/>
  <c r="P46" i="2"/>
  <c r="S46" i="2" s="1"/>
  <c r="P31" i="2"/>
  <c r="S31" i="2" s="1"/>
  <c r="P21" i="3"/>
  <c r="P47" i="3"/>
  <c r="S47" i="3" s="1"/>
  <c r="P32" i="3"/>
  <c r="S32" i="3" s="1"/>
  <c r="E14" i="2" l="1"/>
  <c r="E14" i="3"/>
  <c r="F18" i="3"/>
  <c r="F19" i="3" s="1"/>
  <c r="C18" i="3"/>
  <c r="X17" i="1"/>
  <c r="C18" i="2"/>
  <c r="F18" i="2"/>
  <c r="F19" i="2" s="1"/>
  <c r="F18" i="1"/>
  <c r="F19" i="1" s="1"/>
  <c r="C18" i="1"/>
</calcChain>
</file>

<file path=xl/sharedStrings.xml><?xml version="1.0" encoding="utf-8"?>
<sst xmlns="http://schemas.openxmlformats.org/spreadsheetml/2006/main" count="842" uniqueCount="129">
  <si>
    <t xml:space="preserve">V0873 Per / GSC 853-0018 </t>
  </si>
  <si>
    <t xml:space="preserve">G2853-0018 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</si>
  <si>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</si>
  <si>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</si>
  <si>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</si>
  <si>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</si>
  <si>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</si>
  <si>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</si>
  <si>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</si>
  <si>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</si>
  <si>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</si>
  <si>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</si>
  <si>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</si>
  <si>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</si>
  <si>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</si>
  <si>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</si>
  <si>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</si>
  <si>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</si>
  <si>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</si>
  <si>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</si>
  <si>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</si>
  <si>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</si>
  <si>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</si>
  <si>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rms deviation =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</si>
  <si>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</si>
  <si>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</si>
  <si>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</si>
  <si>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</si>
  <si>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</si>
  <si>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</si>
  <si>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</si>
  <si>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</si>
  <si>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</si>
  <si>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</si>
  <si>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</si>
  <si>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</si>
  <si>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</si>
  <si>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</si>
  <si>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</si>
  <si>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</si>
  <si>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</si>
  <si>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</si>
  <si>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</si>
  <si>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</si>
  <si>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</si>
  <si>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r>
      <t>diff</t>
    </r>
    <r>
      <rPr>
        <vertAlign val="superscript"/>
        <sz val="10"/>
        <rFont val="Arial"/>
        <family val="2"/>
      </rPr>
      <t>2</t>
    </r>
  </si>
  <si>
    <t>GCVS 4</t>
  </si>
  <si>
    <t>Nicholson M</t>
  </si>
  <si>
    <t>I</t>
  </si>
  <si>
    <t>ccd</t>
  </si>
  <si>
    <t>original</t>
  </si>
  <si>
    <t>modified</t>
  </si>
  <si>
    <t>IBVS 5901</t>
  </si>
  <si>
    <t>II</t>
  </si>
  <si>
    <t>IBVS 5920</t>
  </si>
  <si>
    <t>IBVS 5960</t>
  </si>
  <si>
    <t>OEJV 0165</t>
  </si>
  <si>
    <t>8,00E-05</t>
  </si>
  <si>
    <t>6,00E-05</t>
  </si>
  <si>
    <t>OEJV 0160</t>
  </si>
  <si>
    <t>Lehky M.</t>
  </si>
  <si>
    <t>mean of 3</t>
  </si>
  <si>
    <t>IBVS 6011</t>
  </si>
  <si>
    <t>IBVS 6070</t>
  </si>
  <si>
    <t>Kriwattanawong &amp; Poojon (2014)</t>
  </si>
  <si>
    <t>R</t>
  </si>
  <si>
    <t>Hasanzadeh (2014)</t>
  </si>
  <si>
    <t>IBVS 6042</t>
  </si>
  <si>
    <t>Itoh Hiroshi</t>
  </si>
  <si>
    <t>V</t>
  </si>
  <si>
    <t>Shiokawa Kazuhik</t>
  </si>
  <si>
    <t>Rc</t>
  </si>
  <si>
    <t>OEJV 0168</t>
  </si>
  <si>
    <t>IBVS 6118</t>
  </si>
  <si>
    <t>IBVS 6131</t>
  </si>
  <si>
    <t>IBVS 6152</t>
  </si>
  <si>
    <t>OEJV 0179</t>
  </si>
  <si>
    <t>JAVSO..44..164</t>
  </si>
  <si>
    <t>IBVS 6196</t>
  </si>
  <si>
    <t>VSB 060</t>
  </si>
  <si>
    <t>VSB-64</t>
  </si>
  <si>
    <t>IBVS 6092</t>
  </si>
  <si>
    <t>OEJV 0211</t>
  </si>
  <si>
    <t>Nicholson and Varley (2006)</t>
  </si>
  <si>
    <t>Samec et al. (2009)</t>
  </si>
  <si>
    <t>Analysis of Kriwattanawong &amp; Poojon (2014)</t>
  </si>
  <si>
    <t>Diethelm (2010)</t>
  </si>
  <si>
    <t>Diethelm (2011)</t>
  </si>
  <si>
    <t>Diethelm (2012)</t>
  </si>
  <si>
    <t>Kriwattanawong &amp; Poojon</t>
  </si>
  <si>
    <t>Diethelm (2013)</t>
  </si>
  <si>
    <t>Nagai (2013)</t>
  </si>
  <si>
    <t>K&amp;P values</t>
  </si>
  <si>
    <t>Solver</t>
  </si>
  <si>
    <t>Nagai (2014)</t>
  </si>
  <si>
    <t>dP/dt =</t>
  </si>
  <si>
    <t>*mean of 3</t>
  </si>
  <si>
    <t>K&amp;P</t>
  </si>
  <si>
    <r>
      <t>diff</t>
    </r>
    <r>
      <rPr>
        <b/>
        <vertAlign val="superscript"/>
        <sz val="10"/>
        <rFont val="Arial"/>
        <family val="2"/>
      </rPr>
      <t>2</t>
    </r>
  </si>
  <si>
    <t>IBVS 5700</t>
  </si>
  <si>
    <t>Lehky M.*</t>
  </si>
  <si>
    <t>RHN 2014</t>
  </si>
  <si>
    <t>orig</t>
  </si>
  <si>
    <t>C-C Gateway</t>
  </si>
  <si>
    <t>http://var.astro.cz/ocgate/</t>
  </si>
  <si>
    <t>p</t>
  </si>
  <si>
    <t>Samec R</t>
  </si>
  <si>
    <t>I,5901,,,,</t>
  </si>
  <si>
    <t>s</t>
  </si>
  <si>
    <t>Diethelm Roger</t>
  </si>
  <si>
    <t>I,5920,,,,</t>
  </si>
  <si>
    <t>I,5960,,,,</t>
  </si>
  <si>
    <t>C,0038,E,0160,,40cm+G2</t>
  </si>
  <si>
    <t>I,6011,,,,Astrokolchoz</t>
  </si>
  <si>
    <t>Frank Peter</t>
  </si>
  <si>
    <t>D,0231,I,6070,,EOS 450D</t>
  </si>
  <si>
    <t>B</t>
  </si>
  <si>
    <t>I,6042,,,,Astrokolchoz</t>
  </si>
  <si>
    <t>I,5699,,,,</t>
  </si>
  <si>
    <t>J,0055,,,,30SC+ST-9XE</t>
  </si>
  <si>
    <t>J,0055,,,,35SC+ST-9E</t>
  </si>
  <si>
    <t>J,0056,,,,35SC+ST-9E</t>
  </si>
  <si>
    <t>RHN 2021</t>
  </si>
  <si>
    <t>IBVS, 63, 6262</t>
  </si>
  <si>
    <t>VSB, 91</t>
  </si>
  <si>
    <t>JBAV, 63</t>
  </si>
  <si>
    <t>JAVSO, 50, 133</t>
  </si>
  <si>
    <t>JBAV, 60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</si>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</sst>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\$#,##0_);&quot;($&quot;#,##0\)"/>
    <numFmt numFmtId="165" formatCode="m/d/yyyy\ h:mm"/>
    <numFmt numFmtId="166" formatCode="m/d/yyyy"/>
    <numFmt numFmtId="167" formatCode="0.0000"/>
    <numFmt numFmtId="168" formatCode="mm/dd/yy\ hh:mm\ AM/PM"/>
    <numFmt numFmtId="169" formatCode="dd/mm/yyyy"/>
    <numFmt numFmtId="170" formatCode="0.00000"/>
  </numFmts>
  <fonts count="26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4"/>
      <name val="Arial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4" fillId="0" borderId="0" applyFill="0" applyBorder="0" applyProtection="0">
      <alignment vertical="top"/>
    </xf>
    <xf numFmtId="164" fontId="24" fillId="0" borderId="0" applyFill="0" applyBorder="0" applyProtection="0">
      <alignment vertical="top"/>
    </xf>
    <xf numFmtId="0" fontId="24" fillId="0" borderId="0" applyFill="0" applyBorder="0" applyProtection="0">
      <alignment vertical="top"/>
    </xf>
    <xf numFmtId="2" fontId="24" fillId="0" borderId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1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</cellStyleXfs>
  <cellXfs count="94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>
      <alignment vertical="top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165" fontId="7" fillId="0" borderId="0" xfId="0" applyNumberFormat="1" applyFont="1">
      <alignment vertical="top"/>
    </xf>
    <xf numFmtId="0" fontId="4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6" fontId="0" fillId="0" borderId="0" xfId="0" applyNumberFormat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7" applyFont="1"/>
    <xf numFmtId="0" fontId="10" fillId="0" borderId="0" xfId="7" applyFont="1" applyAlignment="1">
      <alignment horizontal="center"/>
    </xf>
    <xf numFmtId="0" fontId="10" fillId="0" borderId="0" xfId="7" applyFont="1" applyAlignment="1">
      <alignment horizontal="left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14" fillId="0" borderId="0" xfId="8" applyFont="1" applyAlignment="1">
      <alignment horizontal="center"/>
    </xf>
    <xf numFmtId="167" fontId="14" fillId="0" borderId="0" xfId="8" applyNumberFormat="1" applyFont="1" applyAlignment="1">
      <alignment horizontal="left" vertical="top"/>
    </xf>
    <xf numFmtId="0" fontId="14" fillId="0" borderId="0" xfId="8" applyFont="1" applyAlignment="1">
      <alignment horizontal="left" vertical="top"/>
    </xf>
    <xf numFmtId="0" fontId="11" fillId="0" borderId="0" xfId="0" applyFont="1" applyAlignment="1"/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6" fillId="2" borderId="0" xfId="0" applyFont="1" applyFill="1" applyAlignment="1"/>
    <xf numFmtId="0" fontId="4" fillId="2" borderId="0" xfId="0" applyFont="1" applyFill="1" applyAlignment="1"/>
    <xf numFmtId="0" fontId="0" fillId="2" borderId="0" xfId="0" applyFill="1" applyAlignment="1"/>
    <xf numFmtId="0" fontId="8" fillId="0" borderId="0" xfId="0" applyFont="1" applyAlignment="1">
      <alignment horizontal="left"/>
    </xf>
    <xf numFmtId="0" fontId="17" fillId="0" borderId="0" xfId="0" applyFont="1" applyAlignment="1"/>
    <xf numFmtId="0" fontId="0" fillId="0" borderId="6" xfId="0" applyBorder="1">
      <alignment vertical="top"/>
    </xf>
    <xf numFmtId="0" fontId="3" fillId="0" borderId="6" xfId="0" applyFont="1" applyBorder="1">
      <alignment vertical="top"/>
    </xf>
    <xf numFmtId="0" fontId="0" fillId="0" borderId="7" xfId="0" applyBorder="1">
      <alignment vertical="top"/>
    </xf>
    <xf numFmtId="11" fontId="0" fillId="0" borderId="0" xfId="0" applyNumberFormat="1" applyAlignment="1"/>
    <xf numFmtId="0" fontId="3" fillId="0" borderId="7" xfId="0" applyFont="1" applyBorder="1">
      <alignment vertical="top"/>
    </xf>
    <xf numFmtId="0" fontId="0" fillId="0" borderId="8" xfId="0" applyBorder="1" applyAlignment="1"/>
    <xf numFmtId="0" fontId="3" fillId="0" borderId="8" xfId="0" applyFont="1" applyBorder="1" applyAlignment="1"/>
    <xf numFmtId="168" fontId="7" fillId="0" borderId="0" xfId="0" applyNumberFormat="1" applyFont="1">
      <alignment vertical="top"/>
    </xf>
    <xf numFmtId="0" fontId="12" fillId="0" borderId="0" xfId="0" applyFont="1">
      <alignment vertical="top"/>
    </xf>
    <xf numFmtId="0" fontId="12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9" fillId="0" borderId="3" xfId="0" applyFont="1" applyBorder="1" applyAlignment="1">
      <alignment horizontal="center"/>
    </xf>
    <xf numFmtId="0" fontId="8" fillId="0" borderId="3" xfId="0" applyFont="1" applyBorder="1" applyAlignment="1"/>
    <xf numFmtId="0" fontId="8" fillId="0" borderId="0" xfId="0" applyFont="1" applyAlignment="1">
      <alignment horizontal="left" vertical="center"/>
    </xf>
    <xf numFmtId="0" fontId="0" fillId="3" borderId="0" xfId="0" applyFill="1" applyAlignment="1"/>
    <xf numFmtId="0" fontId="20" fillId="0" borderId="0" xfId="0" applyFont="1" applyAlignment="1">
      <alignment horizontal="left"/>
    </xf>
    <xf numFmtId="0" fontId="21" fillId="0" borderId="0" xfId="5" applyNumberFormat="1" applyFill="1" applyBorder="1" applyAlignment="1" applyProtection="1">
      <alignment horizontal="left"/>
    </xf>
    <xf numFmtId="0" fontId="0" fillId="0" borderId="3" xfId="0" applyBorder="1" applyAlignment="1"/>
    <xf numFmtId="0" fontId="22" fillId="0" borderId="0" xfId="6" applyFont="1"/>
    <xf numFmtId="169" fontId="0" fillId="0" borderId="0" xfId="0" applyNumberFormat="1" applyAlignment="1"/>
    <xf numFmtId="169" fontId="5" fillId="0" borderId="0" xfId="0" applyNumberFormat="1" applyFont="1" applyAlignme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70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43" fontId="25" fillId="0" borderId="0" xfId="9" applyFont="1" applyBorder="1"/>
    <xf numFmtId="170" fontId="25" fillId="0" borderId="0" xfId="0" applyNumberFormat="1" applyFont="1" applyAlignment="1" applyProtection="1">
      <alignment vertical="center" wrapText="1"/>
      <protection locked="0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V0873 Per - O-C Diagr.</a:t>
            </a:r>
          </a:p>
        </c:rich>
      </c:tx>
      <c:layout>
        <c:manualLayout>
          <c:xMode val="edge"/>
          <c:yMode val="edge"/>
          <c:x val="0.3592090029842159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6410109294897"/>
          <c:y val="0.22822889753688513"/>
          <c:w val="0.80365416258526357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Active!$H$21:$H$117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16-429C-9D66-CCE35A336C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Active!$I$21:$I$117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16-429C-9D66-CCE35A336C9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Active!$J$21:$J$117</c:f>
              <c:numCache>
                <c:formatCode>General</c:formatCode>
                <c:ptCount val="97"/>
                <c:pt idx="3">
                  <c:v>2.2829999943496659E-4</c:v>
                </c:pt>
                <c:pt idx="4">
                  <c:v>1.0489999840501696E-4</c:v>
                </c:pt>
                <c:pt idx="5">
                  <c:v>2.6540499966358766E-3</c:v>
                </c:pt>
                <c:pt idx="6">
                  <c:v>-1.0876000014832243E-3</c:v>
                </c:pt>
                <c:pt idx="7">
                  <c:v>-6.3955000223359093E-4</c:v>
                </c:pt>
                <c:pt idx="8">
                  <c:v>-1.8013000008068047E-3</c:v>
                </c:pt>
                <c:pt idx="19">
                  <c:v>-8.277349996205885E-3</c:v>
                </c:pt>
                <c:pt idx="20">
                  <c:v>-1.1029300003428943E-2</c:v>
                </c:pt>
                <c:pt idx="58">
                  <c:v>-1.8276149996381719E-2</c:v>
                </c:pt>
                <c:pt idx="59">
                  <c:v>-1.732810000248719E-2</c:v>
                </c:pt>
                <c:pt idx="69">
                  <c:v>-2.0302349999838043E-2</c:v>
                </c:pt>
                <c:pt idx="70">
                  <c:v>-1.9954299998062197E-2</c:v>
                </c:pt>
                <c:pt idx="71">
                  <c:v>-1.9759599999815691E-2</c:v>
                </c:pt>
                <c:pt idx="72">
                  <c:v>-2.0511549999355339E-2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16-429C-9D66-CCE35A336C9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Active!$K$21:$K$117</c:f>
              <c:numCache>
                <c:formatCode>General</c:formatCode>
                <c:ptCount val="97"/>
                <c:pt idx="9">
                  <c:v>-8.0583499948261306E-3</c:v>
                </c:pt>
                <c:pt idx="10">
                  <c:v>-9.0569500025594607E-3</c:v>
                </c:pt>
                <c:pt idx="11">
                  <c:v>-1.0995750002621207E-2</c:v>
                </c:pt>
                <c:pt idx="12">
                  <c:v>-1.0925750000751577E-2</c:v>
                </c:pt>
                <c:pt idx="13">
                  <c:v>-1.090575000125682E-2</c:v>
                </c:pt>
                <c:pt idx="14">
                  <c:v>-1.083574999938719E-2</c:v>
                </c:pt>
                <c:pt idx="15">
                  <c:v>-1.075575000140816E-2</c:v>
                </c:pt>
                <c:pt idx="16">
                  <c:v>-1.0672416668967344E-2</c:v>
                </c:pt>
                <c:pt idx="17">
                  <c:v>-1.052575000358047E-2</c:v>
                </c:pt>
                <c:pt idx="18">
                  <c:v>-1.0330550001526717E-2</c:v>
                </c:pt>
                <c:pt idx="21">
                  <c:v>-1.0854549997020513E-2</c:v>
                </c:pt>
                <c:pt idx="22">
                  <c:v>-1.1106500001915265E-2</c:v>
                </c:pt>
                <c:pt idx="23">
                  <c:v>-1.0918199994193856E-2</c:v>
                </c:pt>
                <c:pt idx="24">
                  <c:v>-1.0970150004141033E-2</c:v>
                </c:pt>
                <c:pt idx="25">
                  <c:v>-1.1081849996116944E-2</c:v>
                </c:pt>
                <c:pt idx="26">
                  <c:v>-1.0745500003395136E-2</c:v>
                </c:pt>
                <c:pt idx="27">
                  <c:v>-1.1912750000192318E-2</c:v>
                </c:pt>
                <c:pt idx="28">
                  <c:v>-1.1882750004588161E-2</c:v>
                </c:pt>
                <c:pt idx="29">
                  <c:v>-1.1882750004588161E-2</c:v>
                </c:pt>
                <c:pt idx="30">
                  <c:v>-1.1782749999838416E-2</c:v>
                </c:pt>
                <c:pt idx="31">
                  <c:v>-1.1632749999989755E-2</c:v>
                </c:pt>
                <c:pt idx="32">
                  <c:v>-1.1582750004890841E-2</c:v>
                </c:pt>
                <c:pt idx="33">
                  <c:v>-1.1502749999635853E-2</c:v>
                </c:pt>
                <c:pt idx="34">
                  <c:v>-1.2461900005291682E-2</c:v>
                </c:pt>
                <c:pt idx="35">
                  <c:v>-1.2331900004937779E-2</c:v>
                </c:pt>
                <c:pt idx="36">
                  <c:v>-1.2291899998672307E-2</c:v>
                </c:pt>
                <c:pt idx="37">
                  <c:v>-1.2161899998318404E-2</c:v>
                </c:pt>
                <c:pt idx="38">
                  <c:v>-1.1821899999631569E-2</c:v>
                </c:pt>
                <c:pt idx="39">
                  <c:v>-1.7785749994800426E-2</c:v>
                </c:pt>
                <c:pt idx="40">
                  <c:v>-1.3037700002314523E-2</c:v>
                </c:pt>
                <c:pt idx="41">
                  <c:v>-1.4373100006196182E-2</c:v>
                </c:pt>
                <c:pt idx="42">
                  <c:v>-1.3725049997447059E-2</c:v>
                </c:pt>
                <c:pt idx="43">
                  <c:v>-1.4956550003262237E-2</c:v>
                </c:pt>
                <c:pt idx="44">
                  <c:v>-1.3408499995421153E-2</c:v>
                </c:pt>
                <c:pt idx="45">
                  <c:v>-1.4168249996146187E-2</c:v>
                </c:pt>
                <c:pt idx="46">
                  <c:v>-1.3520200001948979E-2</c:v>
                </c:pt>
                <c:pt idx="47">
                  <c:v>-1.4672149998659734E-2</c:v>
                </c:pt>
                <c:pt idx="48">
                  <c:v>-1.7646399996010587E-2</c:v>
                </c:pt>
                <c:pt idx="49">
                  <c:v>-1.7498350003734231E-2</c:v>
                </c:pt>
                <c:pt idx="50">
                  <c:v>-1.7417650000425056E-2</c:v>
                </c:pt>
                <c:pt idx="51">
                  <c:v>-1.7357649994664825E-2</c:v>
                </c:pt>
                <c:pt idx="52">
                  <c:v>-1.7337649995170068E-2</c:v>
                </c:pt>
                <c:pt idx="53">
                  <c:v>-1.7217649998201523E-2</c:v>
                </c:pt>
                <c:pt idx="54">
                  <c:v>-1.7920899997989181E-2</c:v>
                </c:pt>
                <c:pt idx="55">
                  <c:v>-1.7860899999504909E-2</c:v>
                </c:pt>
                <c:pt idx="56">
                  <c:v>-1.7810899997130036E-2</c:v>
                </c:pt>
                <c:pt idx="57">
                  <c:v>-1.7250899996724911E-2</c:v>
                </c:pt>
                <c:pt idx="60">
                  <c:v>-1.7778950001229532E-2</c:v>
                </c:pt>
                <c:pt idx="61">
                  <c:v>-1.978419999795733E-2</c:v>
                </c:pt>
                <c:pt idx="62">
                  <c:v>-1.9754199995077215E-2</c:v>
                </c:pt>
                <c:pt idx="63">
                  <c:v>-1.9284199996036477E-2</c:v>
                </c:pt>
                <c:pt idx="64">
                  <c:v>-1.9224199997552205E-2</c:v>
                </c:pt>
                <c:pt idx="65">
                  <c:v>-2.0494750002399087E-2</c:v>
                </c:pt>
                <c:pt idx="66">
                  <c:v>-2.0454750003409572E-2</c:v>
                </c:pt>
                <c:pt idx="67">
                  <c:v>-2.0334749999165069E-2</c:v>
                </c:pt>
                <c:pt idx="68">
                  <c:v>-2.0154750003712252E-2</c:v>
                </c:pt>
                <c:pt idx="73">
                  <c:v>-1.9884850000380538E-2</c:v>
                </c:pt>
                <c:pt idx="74">
                  <c:v>-2.1136800001841038E-2</c:v>
                </c:pt>
                <c:pt idx="75">
                  <c:v>-2.1372200004407205E-2</c:v>
                </c:pt>
                <c:pt idx="76">
                  <c:v>-2.1124150000105146E-2</c:v>
                </c:pt>
                <c:pt idx="77">
                  <c:v>-2.1676099997421261E-2</c:v>
                </c:pt>
                <c:pt idx="78">
                  <c:v>-2.1122899997862987E-2</c:v>
                </c:pt>
                <c:pt idx="79">
                  <c:v>-2.0674849998613354E-2</c:v>
                </c:pt>
                <c:pt idx="80">
                  <c:v>-2.1809300000313669E-2</c:v>
                </c:pt>
                <c:pt idx="81">
                  <c:v>-2.0872950000921264E-2</c:v>
                </c:pt>
                <c:pt idx="82">
                  <c:v>-2.2048699996958021E-2</c:v>
                </c:pt>
                <c:pt idx="83">
                  <c:v>-2.2038700000848621E-2</c:v>
                </c:pt>
                <c:pt idx="84">
                  <c:v>-2.2018700001353864E-2</c:v>
                </c:pt>
                <c:pt idx="85">
                  <c:v>-2.1948699999484234E-2</c:v>
                </c:pt>
                <c:pt idx="86">
                  <c:v>-2.1905549998336937E-2</c:v>
                </c:pt>
                <c:pt idx="87">
                  <c:v>-2.1835549996467307E-2</c:v>
                </c:pt>
                <c:pt idx="88">
                  <c:v>-2.181554999697255E-2</c:v>
                </c:pt>
                <c:pt idx="89">
                  <c:v>-2.1795549997477792E-2</c:v>
                </c:pt>
                <c:pt idx="90">
                  <c:v>-2.3319600048125722E-2</c:v>
                </c:pt>
                <c:pt idx="91">
                  <c:v>-2.3309599971980788E-2</c:v>
                </c:pt>
                <c:pt idx="92">
                  <c:v>-2.3149600150645711E-2</c:v>
                </c:pt>
                <c:pt idx="93">
                  <c:v>-2.299959993979428E-2</c:v>
                </c:pt>
                <c:pt idx="94">
                  <c:v>-2.3069000002578832E-2</c:v>
                </c:pt>
                <c:pt idx="95">
                  <c:v>-2.3520950002421159E-2</c:v>
                </c:pt>
                <c:pt idx="96">
                  <c:v>-2.5658350001322106E-2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16-429C-9D66-CCE35A336C9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Active!$L$21:$L$117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16-429C-9D66-CCE35A336C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Active!$M$21:$M$117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16-429C-9D66-CCE35A336C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Active!$N$21:$N$117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16-429C-9D66-CCE35A336C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Active!$O$21:$O$117</c:f>
              <c:numCache>
                <c:formatCode>General</c:formatCode>
                <c:ptCount val="97"/>
                <c:pt idx="2">
                  <c:v>1.6199393679885987E-2</c:v>
                </c:pt>
                <c:pt idx="3">
                  <c:v>-3.0017404471576921E-3</c:v>
                </c:pt>
                <c:pt idx="4">
                  <c:v>-3.0128148300051644E-3</c:v>
                </c:pt>
                <c:pt idx="5">
                  <c:v>-3.1078699494459759E-3</c:v>
                </c:pt>
                <c:pt idx="6">
                  <c:v>-3.15124461559858E-3</c:v>
                </c:pt>
                <c:pt idx="7">
                  <c:v>-3.1521674808358685E-3</c:v>
                </c:pt>
                <c:pt idx="8">
                  <c:v>-3.4890132924465071E-3</c:v>
                </c:pt>
                <c:pt idx="9">
                  <c:v>-7.7517278234863381E-3</c:v>
                </c:pt>
                <c:pt idx="10">
                  <c:v>-9.5494693057261298E-3</c:v>
                </c:pt>
                <c:pt idx="11">
                  <c:v>-1.1749580031424109E-2</c:v>
                </c:pt>
                <c:pt idx="12">
                  <c:v>-1.1749580031424109E-2</c:v>
                </c:pt>
                <c:pt idx="13">
                  <c:v>-1.1749580031424109E-2</c:v>
                </c:pt>
                <c:pt idx="14">
                  <c:v>-1.1749580031424109E-2</c:v>
                </c:pt>
                <c:pt idx="15">
                  <c:v>-1.1749580031424109E-2</c:v>
                </c:pt>
                <c:pt idx="16">
                  <c:v>-1.1749580031424109E-2</c:v>
                </c:pt>
                <c:pt idx="17">
                  <c:v>-1.1749580031424109E-2</c:v>
                </c:pt>
                <c:pt idx="18">
                  <c:v>-1.1808643406610631E-2</c:v>
                </c:pt>
                <c:pt idx="19">
                  <c:v>-1.1830792172305576E-2</c:v>
                </c:pt>
                <c:pt idx="20">
                  <c:v>-1.1831715037542868E-2</c:v>
                </c:pt>
                <c:pt idx="21">
                  <c:v>-1.2103960282543246E-2</c:v>
                </c:pt>
                <c:pt idx="22">
                  <c:v>-1.2104883147780535E-2</c:v>
                </c:pt>
                <c:pt idx="23">
                  <c:v>-1.2110420339204273E-2</c:v>
                </c:pt>
                <c:pt idx="24">
                  <c:v>-1.2111343204441561E-2</c:v>
                </c:pt>
                <c:pt idx="25">
                  <c:v>-1.2116880395865299E-2</c:v>
                </c:pt>
                <c:pt idx="26">
                  <c:v>-1.2123340452526322E-2</c:v>
                </c:pt>
                <c:pt idx="27">
                  <c:v>-1.2543244135493008E-2</c:v>
                </c:pt>
                <c:pt idx="28">
                  <c:v>-1.2543244135493008E-2</c:v>
                </c:pt>
                <c:pt idx="29">
                  <c:v>-1.2543244135493008E-2</c:v>
                </c:pt>
                <c:pt idx="30">
                  <c:v>-1.2543244135493008E-2</c:v>
                </c:pt>
                <c:pt idx="31">
                  <c:v>-1.2543244135493008E-2</c:v>
                </c:pt>
                <c:pt idx="32">
                  <c:v>-1.2543244135493008E-2</c:v>
                </c:pt>
                <c:pt idx="33">
                  <c:v>-1.2543244135493008E-2</c:v>
                </c:pt>
                <c:pt idx="34">
                  <c:v>-1.3740200348257389E-2</c:v>
                </c:pt>
                <c:pt idx="35">
                  <c:v>-1.3740200348257389E-2</c:v>
                </c:pt>
                <c:pt idx="36">
                  <c:v>-1.3740200348257389E-2</c:v>
                </c:pt>
                <c:pt idx="37">
                  <c:v>-1.3740200348257389E-2</c:v>
                </c:pt>
                <c:pt idx="38">
                  <c:v>-1.3740200348257389E-2</c:v>
                </c:pt>
                <c:pt idx="39">
                  <c:v>-1.3964456600918718E-2</c:v>
                </c:pt>
                <c:pt idx="40">
                  <c:v>-1.3965379466156006E-2</c:v>
                </c:pt>
                <c:pt idx="41">
                  <c:v>-1.4124112286969786E-2</c:v>
                </c:pt>
                <c:pt idx="42">
                  <c:v>-1.4125035152207074E-2</c:v>
                </c:pt>
                <c:pt idx="43">
                  <c:v>-1.4281922242546277E-2</c:v>
                </c:pt>
                <c:pt idx="44">
                  <c:v>-1.4282845107783566E-2</c:v>
                </c:pt>
                <c:pt idx="45">
                  <c:v>-1.4287459433970015E-2</c:v>
                </c:pt>
                <c:pt idx="46">
                  <c:v>-1.4288382299207304E-2</c:v>
                </c:pt>
                <c:pt idx="47">
                  <c:v>-1.4289305164444592E-2</c:v>
                </c:pt>
                <c:pt idx="48">
                  <c:v>-1.6241165141311714E-2</c:v>
                </c:pt>
                <c:pt idx="49">
                  <c:v>-1.6242088006549006E-2</c:v>
                </c:pt>
                <c:pt idx="50">
                  <c:v>-1.6587239605295248E-2</c:v>
                </c:pt>
                <c:pt idx="51">
                  <c:v>-1.6587239605295248E-2</c:v>
                </c:pt>
                <c:pt idx="52">
                  <c:v>-1.6587239605295248E-2</c:v>
                </c:pt>
                <c:pt idx="53">
                  <c:v>-1.6587239605295248E-2</c:v>
                </c:pt>
                <c:pt idx="54">
                  <c:v>-1.6711826412329323E-2</c:v>
                </c:pt>
                <c:pt idx="55">
                  <c:v>-1.6711826412329323E-2</c:v>
                </c:pt>
                <c:pt idx="56">
                  <c:v>-1.6711826412329323E-2</c:v>
                </c:pt>
                <c:pt idx="57">
                  <c:v>-1.6711826412329323E-2</c:v>
                </c:pt>
                <c:pt idx="58">
                  <c:v>-1.6799498609871816E-2</c:v>
                </c:pt>
                <c:pt idx="59">
                  <c:v>-1.6800421475109108E-2</c:v>
                </c:pt>
                <c:pt idx="60">
                  <c:v>-1.6895476594549916E-2</c:v>
                </c:pt>
                <c:pt idx="61">
                  <c:v>-1.8459733171755484E-2</c:v>
                </c:pt>
                <c:pt idx="62">
                  <c:v>-1.8459733171755484E-2</c:v>
                </c:pt>
                <c:pt idx="63">
                  <c:v>-1.8459733171755484E-2</c:v>
                </c:pt>
                <c:pt idx="64">
                  <c:v>-1.8459733171755484E-2</c:v>
                </c:pt>
                <c:pt idx="65">
                  <c:v>-1.8597240092111604E-2</c:v>
                </c:pt>
                <c:pt idx="66">
                  <c:v>-1.8597240092111604E-2</c:v>
                </c:pt>
                <c:pt idx="67">
                  <c:v>-1.8597240092111604E-2</c:v>
                </c:pt>
                <c:pt idx="68">
                  <c:v>-1.8597240092111604E-2</c:v>
                </c:pt>
                <c:pt idx="69">
                  <c:v>-1.875228145197623E-2</c:v>
                </c:pt>
                <c:pt idx="70">
                  <c:v>-1.8753204317213522E-2</c:v>
                </c:pt>
                <c:pt idx="71">
                  <c:v>-1.8803039040027149E-2</c:v>
                </c:pt>
                <c:pt idx="72">
                  <c:v>-1.8803961905264434E-2</c:v>
                </c:pt>
                <c:pt idx="73">
                  <c:v>-2.0921014759606366E-2</c:v>
                </c:pt>
                <c:pt idx="74">
                  <c:v>-2.0921937624843658E-2</c:v>
                </c:pt>
                <c:pt idx="75">
                  <c:v>-2.1080670445657437E-2</c:v>
                </c:pt>
                <c:pt idx="76">
                  <c:v>-2.1081593310894729E-2</c:v>
                </c:pt>
                <c:pt idx="77">
                  <c:v>-2.1082516176132014E-2</c:v>
                </c:pt>
                <c:pt idx="78">
                  <c:v>-2.1104664941826959E-2</c:v>
                </c:pt>
                <c:pt idx="79">
                  <c:v>-2.1105587807064251E-2</c:v>
                </c:pt>
                <c:pt idx="80">
                  <c:v>-2.142951350535284E-2</c:v>
                </c:pt>
                <c:pt idx="81">
                  <c:v>-2.1435973562013863E-2</c:v>
                </c:pt>
                <c:pt idx="82">
                  <c:v>-2.2991001486846539E-2</c:v>
                </c:pt>
                <c:pt idx="83">
                  <c:v>-2.2991001486846539E-2</c:v>
                </c:pt>
                <c:pt idx="84">
                  <c:v>-2.2991001486846539E-2</c:v>
                </c:pt>
                <c:pt idx="85">
                  <c:v>-2.2991001486846539E-2</c:v>
                </c:pt>
                <c:pt idx="86">
                  <c:v>-2.3159885825270503E-2</c:v>
                </c:pt>
                <c:pt idx="87">
                  <c:v>-2.3159885825270503E-2</c:v>
                </c:pt>
                <c:pt idx="88">
                  <c:v>-2.3159885825270503E-2</c:v>
                </c:pt>
                <c:pt idx="89">
                  <c:v>-2.3159885825270503E-2</c:v>
                </c:pt>
                <c:pt idx="90">
                  <c:v>-2.526309570105309E-2</c:v>
                </c:pt>
                <c:pt idx="91">
                  <c:v>-2.526309570105309E-2</c:v>
                </c:pt>
                <c:pt idx="92">
                  <c:v>-2.526309570105309E-2</c:v>
                </c:pt>
                <c:pt idx="93">
                  <c:v>-2.526309570105309E-2</c:v>
                </c:pt>
                <c:pt idx="94">
                  <c:v>-2.5717145397799485E-2</c:v>
                </c:pt>
                <c:pt idx="95">
                  <c:v>-2.5718068263036777E-2</c:v>
                </c:pt>
                <c:pt idx="96">
                  <c:v>-2.8054763043853584E-2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16-429C-9D66-CCE35A336C9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Active!$U$21:$U$117</c:f>
              <c:numCache>
                <c:formatCode>General</c:formatCode>
                <c:ptCount val="97"/>
                <c:pt idx="0">
                  <c:v>0</c:v>
                </c:pt>
                <c:pt idx="1">
                  <c:v>2.0000000222353265E-4</c:v>
                </c:pt>
                <c:pt idx="2">
                  <c:v>4.0000000008149073E-3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16-429C-9D66-CCE35A336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969512"/>
        <c:axId val="1"/>
      </c:scatterChart>
      <c:valAx>
        <c:axId val="747969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0708142075848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7245053272450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9695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873700148212066"/>
          <c:y val="0.91591875339906836"/>
          <c:w val="0.72298437581147101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V0873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030075187969925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K&amp;P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B!$H$21:$H$67</c:f>
              <c:numCache>
                <c:formatCode>General</c:formatCode>
                <c:ptCount val="47"/>
                <c:pt idx="2">
                  <c:v>-9.8649999999906868E-3</c:v>
                </c:pt>
                <c:pt idx="3">
                  <c:v>4.6274999913293868E-3</c:v>
                </c:pt>
                <c:pt idx="4">
                  <c:v>4.5124999960535206E-3</c:v>
                </c:pt>
                <c:pt idx="5">
                  <c:v>7.1337499903165735E-3</c:v>
                </c:pt>
                <c:pt idx="6">
                  <c:v>3.4249999953317456E-3</c:v>
                </c:pt>
                <c:pt idx="7">
                  <c:v>3.8737499999115244E-3</c:v>
                </c:pt>
                <c:pt idx="8">
                  <c:v>2.967499996884726E-3</c:v>
                </c:pt>
                <c:pt idx="9">
                  <c:v>-5.6249999033752829E-5</c:v>
                </c:pt>
                <c:pt idx="10">
                  <c:v>3.0875000084051862E-4</c:v>
                </c:pt>
                <c:pt idx="16">
                  <c:v>7.4874999700114131E-4</c:v>
                </c:pt>
                <c:pt idx="19">
                  <c:v>4.4874999730382115E-4</c:v>
                </c:pt>
                <c:pt idx="20">
                  <c:v>1.9749999773921445E-4</c:v>
                </c:pt>
                <c:pt idx="21">
                  <c:v>3.9000000106170774E-4</c:v>
                </c:pt>
                <c:pt idx="22">
                  <c:v>3.3874999644467607E-4</c:v>
                </c:pt>
                <c:pt idx="23">
                  <c:v>2.3125000006984919E-4</c:v>
                </c:pt>
                <c:pt idx="24">
                  <c:v>5.7249999372288585E-4</c:v>
                </c:pt>
                <c:pt idx="35">
                  <c:v>-5.0712500014924444E-3</c:v>
                </c:pt>
                <c:pt idx="36">
                  <c:v>-3.2250000367639586E-4</c:v>
                </c:pt>
                <c:pt idx="37">
                  <c:v>-1.5375000075437129E-3</c:v>
                </c:pt>
                <c:pt idx="38">
                  <c:v>-8.8875000074040145E-4</c:v>
                </c:pt>
                <c:pt idx="39">
                  <c:v>-2.0012500026496127E-3</c:v>
                </c:pt>
                <c:pt idx="40">
                  <c:v>-4.5250000403029844E-4</c:v>
                </c:pt>
                <c:pt idx="41">
                  <c:v>-1.2087499999324791E-3</c:v>
                </c:pt>
                <c:pt idx="42">
                  <c:v>-5.6000000040512532E-4</c:v>
                </c:pt>
                <c:pt idx="43">
                  <c:v>-1.7112499990616925E-3</c:v>
                </c:pt>
                <c:pt idx="44">
                  <c:v>-3.2050000008894131E-3</c:v>
                </c:pt>
                <c:pt idx="45">
                  <c:v>-3.0562500032829121E-3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5A-46E4-BD99-878B878C2050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B!$I$21:$I$67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5A-46E4-BD99-878B878C2050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B!$J$21:$J$67</c:f>
              <c:numCache>
                <c:formatCode>General</c:formatCode>
                <c:ptCount val="47"/>
                <c:pt idx="17">
                  <c:v>2.818749999278225E-3</c:v>
                </c:pt>
                <c:pt idx="18">
                  <c:v>6.7499997385311872E-5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5A-46E4-BD99-878B878C2050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B!$K$21:$K$67</c:f>
              <c:numCache>
                <c:formatCode>General</c:formatCode>
                <c:ptCount val="47"/>
                <c:pt idx="11">
                  <c:v>1.2874999811174348E-4</c:v>
                </c:pt>
                <c:pt idx="12">
                  <c:v>1.9874999998137355E-4</c:v>
                </c:pt>
                <c:pt idx="13">
                  <c:v>2.7874999796040356E-4</c:v>
                </c:pt>
                <c:pt idx="14">
                  <c:v>3.6208333040121943E-4</c:v>
                </c:pt>
                <c:pt idx="15">
                  <c:v>5.0874999578809366E-4</c:v>
                </c:pt>
                <c:pt idx="25">
                  <c:v>-2.7625000075204298E-4</c:v>
                </c:pt>
                <c:pt idx="26">
                  <c:v>-2.4625000514788553E-4</c:v>
                </c:pt>
                <c:pt idx="27">
                  <c:v>-2.4625000514788553E-4</c:v>
                </c:pt>
                <c:pt idx="28">
                  <c:v>3.749999450519681E-6</c:v>
                </c:pt>
                <c:pt idx="29">
                  <c:v>5.3749994549434632E-5</c:v>
                </c:pt>
                <c:pt idx="30">
                  <c:v>8.2499995187390596E-5</c:v>
                </c:pt>
                <c:pt idx="31">
                  <c:v>2.1249999554129317E-4</c:v>
                </c:pt>
                <c:pt idx="32">
                  <c:v>2.5250000180676579E-4</c:v>
                </c:pt>
                <c:pt idx="33">
                  <c:v>3.8250000216066837E-4</c:v>
                </c:pt>
                <c:pt idx="34">
                  <c:v>7.2250000084750354E-4</c:v>
                </c:pt>
                <c:pt idx="46">
                  <c:v>-2.8412500032573007E-3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5A-46E4-BD99-878B878C2050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B!$L$21:$L$67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5A-46E4-BD99-878B878C2050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B!$M$21:$M$67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5A-46E4-BD99-878B878C2050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B!$N$21:$N$67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5A-46E4-BD99-878B878C2050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B!$O$21:$O$67</c:f>
              <c:numCache>
                <c:formatCode>General</c:formatCode>
                <c:ptCount val="47"/>
                <c:pt idx="3">
                  <c:v>4.5266639901269225E-3</c:v>
                </c:pt>
                <c:pt idx="4">
                  <c:v>4.5212059589846525E-3</c:v>
                </c:pt>
                <c:pt idx="5">
                  <c:v>4.4743578583468354E-3</c:v>
                </c:pt>
                <c:pt idx="6">
                  <c:v>4.4529805697062783E-3</c:v>
                </c:pt>
                <c:pt idx="7">
                  <c:v>4.4525257337777562E-3</c:v>
                </c:pt>
                <c:pt idx="8">
                  <c:v>4.2865106198670452E-3</c:v>
                </c:pt>
                <c:pt idx="9">
                  <c:v>2.1856234660216412E-3</c:v>
                </c:pt>
                <c:pt idx="10">
                  <c:v>1.2996030772598217E-3</c:v>
                </c:pt>
                <c:pt idx="11">
                  <c:v>2.1527422366219394E-4</c:v>
                </c:pt>
                <c:pt idx="12">
                  <c:v>2.1527422366219394E-4</c:v>
                </c:pt>
                <c:pt idx="13">
                  <c:v>2.1527422366219394E-4</c:v>
                </c:pt>
                <c:pt idx="14">
                  <c:v>2.1527422366219394E-4</c:v>
                </c:pt>
                <c:pt idx="15">
                  <c:v>2.1527422366219394E-4</c:v>
                </c:pt>
                <c:pt idx="16">
                  <c:v>1.8616472423675426E-4</c:v>
                </c:pt>
                <c:pt idx="17">
                  <c:v>1.7524866195221437E-4</c:v>
                </c:pt>
                <c:pt idx="18">
                  <c:v>1.7479382602369188E-4</c:v>
                </c:pt>
                <c:pt idx="19">
                  <c:v>4.0617227109555914E-5</c:v>
                </c:pt>
                <c:pt idx="20">
                  <c:v>4.016239118103342E-5</c:v>
                </c:pt>
                <c:pt idx="21">
                  <c:v>3.7433375609898448E-5</c:v>
                </c:pt>
                <c:pt idx="22">
                  <c:v>3.6978539681375954E-5</c:v>
                </c:pt>
                <c:pt idx="23">
                  <c:v>3.4249524110240983E-5</c:v>
                </c:pt>
                <c:pt idx="24">
                  <c:v>3.1065672610583524E-5</c:v>
                </c:pt>
                <c:pt idx="25">
                  <c:v>-1.7588467486715162E-4</c:v>
                </c:pt>
                <c:pt idx="26">
                  <c:v>-1.7588467486715162E-4</c:v>
                </c:pt>
                <c:pt idx="27">
                  <c:v>-1.7588467486715162E-4</c:v>
                </c:pt>
                <c:pt idx="28">
                  <c:v>-1.7588467486715162E-4</c:v>
                </c:pt>
                <c:pt idx="29">
                  <c:v>-1.7588467486715162E-4</c:v>
                </c:pt>
                <c:pt idx="30">
                  <c:v>-7.6580687416082744E-4</c:v>
                </c:pt>
                <c:pt idx="31">
                  <c:v>-7.6580687416082744E-4</c:v>
                </c:pt>
                <c:pt idx="32">
                  <c:v>-7.6580687416082744E-4</c:v>
                </c:pt>
                <c:pt idx="33">
                  <c:v>-7.6580687416082744E-4</c:v>
                </c:pt>
                <c:pt idx="34">
                  <c:v>-7.6580687416082744E-4</c:v>
                </c:pt>
                <c:pt idx="35">
                  <c:v>-8.7633200479179366E-4</c:v>
                </c:pt>
                <c:pt idx="36">
                  <c:v>-8.7678684072031612E-4</c:v>
                </c:pt>
                <c:pt idx="37">
                  <c:v>-9.5501862042618533E-4</c:v>
                </c:pt>
                <c:pt idx="38">
                  <c:v>-9.5547345635470769E-4</c:v>
                </c:pt>
                <c:pt idx="39">
                  <c:v>-1.032795564203532E-3</c:v>
                </c:pt>
                <c:pt idx="40">
                  <c:v>-1.0332504001320545E-3</c:v>
                </c:pt>
                <c:pt idx="41">
                  <c:v>-1.035524579774667E-3</c:v>
                </c:pt>
                <c:pt idx="42">
                  <c:v>-1.0359794157031896E-3</c:v>
                </c:pt>
                <c:pt idx="43">
                  <c:v>-1.0364342516317117E-3</c:v>
                </c:pt>
                <c:pt idx="44">
                  <c:v>-1.9984122404567884E-3</c:v>
                </c:pt>
                <c:pt idx="45">
                  <c:v>-1.9988670763853109E-3</c:v>
                </c:pt>
                <c:pt idx="46">
                  <c:v>-2.3208909137792375E-3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5A-46E4-BD99-878B878C2050}"/>
            </c:ext>
          </c:extLst>
        </c:ser>
        <c:ser>
          <c:idx val="8"/>
          <c:order val="8"/>
          <c:tx>
            <c:strRef>
              <c:f>B!$R$20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B!$R$21:$R$67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15A-46E4-BD99-878B878C2050}"/>
            </c:ext>
          </c:extLst>
        </c:ser>
        <c:ser>
          <c:idx val="9"/>
          <c:order val="9"/>
          <c:tx>
            <c:strRef>
              <c:f>B!$W$1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B!$V$2:$V$21</c:f>
              <c:numCache>
                <c:formatCode>General</c:formatCode>
                <c:ptCount val="20"/>
                <c:pt idx="0">
                  <c:v>-16000</c:v>
                </c:pt>
                <c:pt idx="1">
                  <c:v>-15000</c:v>
                </c:pt>
                <c:pt idx="2">
                  <c:v>-14000</c:v>
                </c:pt>
                <c:pt idx="3">
                  <c:v>-13000</c:v>
                </c:pt>
                <c:pt idx="4">
                  <c:v>-12000</c:v>
                </c:pt>
                <c:pt idx="5">
                  <c:v>-11000</c:v>
                </c:pt>
                <c:pt idx="6">
                  <c:v>-10000</c:v>
                </c:pt>
                <c:pt idx="7">
                  <c:v>-9000</c:v>
                </c:pt>
                <c:pt idx="8">
                  <c:v>-8000</c:v>
                </c:pt>
                <c:pt idx="9">
                  <c:v>-7000</c:v>
                </c:pt>
                <c:pt idx="10">
                  <c:v>-6000</c:v>
                </c:pt>
                <c:pt idx="11">
                  <c:v>-5000</c:v>
                </c:pt>
                <c:pt idx="12">
                  <c:v>-4000</c:v>
                </c:pt>
                <c:pt idx="13">
                  <c:v>-3000</c:v>
                </c:pt>
                <c:pt idx="14">
                  <c:v>-2000</c:v>
                </c:pt>
                <c:pt idx="15">
                  <c:v>-1000</c:v>
                </c:pt>
                <c:pt idx="16">
                  <c:v>0</c:v>
                </c:pt>
                <c:pt idx="17">
                  <c:v>1000</c:v>
                </c:pt>
                <c:pt idx="18">
                  <c:v>2000</c:v>
                </c:pt>
                <c:pt idx="19">
                  <c:v>3000</c:v>
                </c:pt>
              </c:numCache>
            </c:numRef>
          </c:xVal>
          <c:yVal>
            <c:numRef>
              <c:f>B!$W$2:$W$21</c:f>
              <c:numCache>
                <c:formatCode>General</c:formatCode>
                <c:ptCount val="20"/>
                <c:pt idx="0">
                  <c:v>-1.1764000000000004E-2</c:v>
                </c:pt>
                <c:pt idx="1">
                  <c:v>-9.0000000000000011E-3</c:v>
                </c:pt>
                <c:pt idx="2">
                  <c:v>-6.5039999999999994E-3</c:v>
                </c:pt>
                <c:pt idx="3">
                  <c:v>-4.2759999999999986E-3</c:v>
                </c:pt>
                <c:pt idx="4">
                  <c:v>-2.3160000000000021E-3</c:v>
                </c:pt>
                <c:pt idx="5">
                  <c:v>-6.2400000000000129E-4</c:v>
                </c:pt>
                <c:pt idx="6">
                  <c:v>7.9999999999999689E-4</c:v>
                </c:pt>
                <c:pt idx="7">
                  <c:v>1.9559999999999977E-3</c:v>
                </c:pt>
                <c:pt idx="8">
                  <c:v>2.8439999999999976E-3</c:v>
                </c:pt>
                <c:pt idx="9">
                  <c:v>3.4639999999999992E-3</c:v>
                </c:pt>
                <c:pt idx="10">
                  <c:v>3.8159999999999982E-3</c:v>
                </c:pt>
                <c:pt idx="11">
                  <c:v>3.8999999999999985E-3</c:v>
                </c:pt>
                <c:pt idx="12">
                  <c:v>3.7159999999999988E-3</c:v>
                </c:pt>
                <c:pt idx="13">
                  <c:v>3.2639999999999991E-3</c:v>
                </c:pt>
                <c:pt idx="14">
                  <c:v>2.5439999999999994E-3</c:v>
                </c:pt>
                <c:pt idx="15">
                  <c:v>1.5559999999999997E-3</c:v>
                </c:pt>
                <c:pt idx="16">
                  <c:v>3.0000000000000003E-4</c:v>
                </c:pt>
                <c:pt idx="17">
                  <c:v>-1.2239999999999998E-3</c:v>
                </c:pt>
                <c:pt idx="18">
                  <c:v>-3.0159999999999996E-3</c:v>
                </c:pt>
                <c:pt idx="19">
                  <c:v>-5.0759999999999989E-3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15A-46E4-BD99-878B878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972464"/>
        <c:axId val="1"/>
      </c:scatterChart>
      <c:valAx>
        <c:axId val="747972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9724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233082706766916"/>
          <c:y val="0.91291543512015949"/>
          <c:w val="0.8165413533834586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V0873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22822889753688513"/>
          <c:w val="0.80451127819548873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K&amp;P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(2)'!$H$21:$H$67</c:f>
              <c:numCache>
                <c:formatCode>General</c:formatCode>
                <c:ptCount val="47"/>
                <c:pt idx="2">
                  <c:v>-5.1650000023073517E-3</c:v>
                </c:pt>
                <c:pt idx="3">
                  <c:v>4.6274999913293868E-3</c:v>
                </c:pt>
                <c:pt idx="4">
                  <c:v>4.5124999960535206E-3</c:v>
                </c:pt>
                <c:pt idx="5">
                  <c:v>7.1337499903165735E-3</c:v>
                </c:pt>
                <c:pt idx="6">
                  <c:v>3.4249999953317456E-3</c:v>
                </c:pt>
                <c:pt idx="7">
                  <c:v>3.8737499999115244E-3</c:v>
                </c:pt>
                <c:pt idx="8">
                  <c:v>2.967499996884726E-3</c:v>
                </c:pt>
                <c:pt idx="9">
                  <c:v>-5.6249999033752829E-5</c:v>
                </c:pt>
                <c:pt idx="10">
                  <c:v>3.0875000084051862E-4</c:v>
                </c:pt>
                <c:pt idx="16">
                  <c:v>7.4874999700114131E-4</c:v>
                </c:pt>
                <c:pt idx="19">
                  <c:v>4.4874999730382115E-4</c:v>
                </c:pt>
                <c:pt idx="20">
                  <c:v>1.9749999773921445E-4</c:v>
                </c:pt>
                <c:pt idx="21">
                  <c:v>3.9000000106170774E-4</c:v>
                </c:pt>
                <c:pt idx="22">
                  <c:v>3.3874999644467607E-4</c:v>
                </c:pt>
                <c:pt idx="23">
                  <c:v>2.3125000006984919E-4</c:v>
                </c:pt>
                <c:pt idx="24">
                  <c:v>5.7249999372288585E-4</c:v>
                </c:pt>
                <c:pt idx="35">
                  <c:v>-5.0712500014924444E-3</c:v>
                </c:pt>
                <c:pt idx="36">
                  <c:v>-3.2250000367639586E-4</c:v>
                </c:pt>
                <c:pt idx="37">
                  <c:v>-1.5375000075437129E-3</c:v>
                </c:pt>
                <c:pt idx="38">
                  <c:v>-8.8875000074040145E-4</c:v>
                </c:pt>
                <c:pt idx="39">
                  <c:v>-2.0012500026496127E-3</c:v>
                </c:pt>
                <c:pt idx="40">
                  <c:v>-4.5250000403029844E-4</c:v>
                </c:pt>
                <c:pt idx="41">
                  <c:v>-1.2087499999324791E-3</c:v>
                </c:pt>
                <c:pt idx="42">
                  <c:v>-5.6000000040512532E-4</c:v>
                </c:pt>
                <c:pt idx="43">
                  <c:v>-1.7112499990616925E-3</c:v>
                </c:pt>
                <c:pt idx="44">
                  <c:v>-3.2050000008894131E-3</c:v>
                </c:pt>
                <c:pt idx="45">
                  <c:v>-3.0562500032829121E-3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2B-4057-851F-3C9AAAAACC7E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(2)'!$I$21:$I$67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2B-4057-851F-3C9AAAAACC7E}"/>
            </c:ext>
          </c:extLst>
        </c:ser>
        <c:ser>
          <c:idx val="2"/>
          <c:order val="2"/>
          <c:tx>
            <c:strRef>
              <c:f>'B (2)'!$J$20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(2)'!$J$21:$J$67</c:f>
              <c:numCache>
                <c:formatCode>General</c:formatCode>
                <c:ptCount val="47"/>
                <c:pt idx="17">
                  <c:v>2.818749999278225E-3</c:v>
                </c:pt>
                <c:pt idx="18">
                  <c:v>6.7499997385311872E-5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2B-4057-851F-3C9AAAAACC7E}"/>
            </c:ext>
          </c:extLst>
        </c:ser>
        <c:ser>
          <c:idx val="3"/>
          <c:order val="3"/>
          <c:tx>
            <c:strRef>
              <c:f>'B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(2)'!$K$21:$K$67</c:f>
              <c:numCache>
                <c:formatCode>General</c:formatCode>
                <c:ptCount val="47"/>
                <c:pt idx="11">
                  <c:v>1.2874999811174348E-4</c:v>
                </c:pt>
                <c:pt idx="12">
                  <c:v>1.9874999998137355E-4</c:v>
                </c:pt>
                <c:pt idx="13">
                  <c:v>2.7874999796040356E-4</c:v>
                </c:pt>
                <c:pt idx="14">
                  <c:v>3.6208333040121943E-4</c:v>
                </c:pt>
                <c:pt idx="15">
                  <c:v>5.0874999578809366E-4</c:v>
                </c:pt>
                <c:pt idx="25">
                  <c:v>-2.7625000075204298E-4</c:v>
                </c:pt>
                <c:pt idx="26">
                  <c:v>-2.4625000514788553E-4</c:v>
                </c:pt>
                <c:pt idx="27">
                  <c:v>-2.4625000514788553E-4</c:v>
                </c:pt>
                <c:pt idx="28">
                  <c:v>3.749999450519681E-6</c:v>
                </c:pt>
                <c:pt idx="29">
                  <c:v>5.3749994549434632E-5</c:v>
                </c:pt>
                <c:pt idx="30">
                  <c:v>8.2499995187390596E-5</c:v>
                </c:pt>
                <c:pt idx="31">
                  <c:v>2.1249999554129317E-4</c:v>
                </c:pt>
                <c:pt idx="32">
                  <c:v>2.5250000180676579E-4</c:v>
                </c:pt>
                <c:pt idx="33">
                  <c:v>3.8250000216066837E-4</c:v>
                </c:pt>
                <c:pt idx="34">
                  <c:v>7.2250000084750354E-4</c:v>
                </c:pt>
                <c:pt idx="46">
                  <c:v>-2.8412500032573007E-3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2B-4057-851F-3C9AAAAACC7E}"/>
            </c:ext>
          </c:extLst>
        </c:ser>
        <c:ser>
          <c:idx val="4"/>
          <c:order val="4"/>
          <c:tx>
            <c:strRef>
              <c:f>'B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(2)'!$L$21:$L$67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2B-4057-851F-3C9AAAAACC7E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(2)'!$M$21:$M$67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2B-4057-851F-3C9AAAAACC7E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(2)'!$N$21:$N$67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2B-4057-851F-3C9AAAAACC7E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(2)'!$O$21:$O$67</c:f>
              <c:numCache>
                <c:formatCode>General</c:formatCode>
                <c:ptCount val="47"/>
                <c:pt idx="4">
                  <c:v>4.5212059589846525E-3</c:v>
                </c:pt>
                <c:pt idx="5">
                  <c:v>4.4743578583468354E-3</c:v>
                </c:pt>
                <c:pt idx="6">
                  <c:v>4.4529805697062783E-3</c:v>
                </c:pt>
                <c:pt idx="7">
                  <c:v>4.4525257337777562E-3</c:v>
                </c:pt>
                <c:pt idx="8">
                  <c:v>4.2865106198670452E-3</c:v>
                </c:pt>
                <c:pt idx="9">
                  <c:v>2.1856234660216412E-3</c:v>
                </c:pt>
                <c:pt idx="10">
                  <c:v>1.2996030772598217E-3</c:v>
                </c:pt>
                <c:pt idx="11">
                  <c:v>2.1527422366219394E-4</c:v>
                </c:pt>
                <c:pt idx="12">
                  <c:v>2.1527422366219394E-4</c:v>
                </c:pt>
                <c:pt idx="13">
                  <c:v>2.1527422366219394E-4</c:v>
                </c:pt>
                <c:pt idx="14">
                  <c:v>2.1527422366219394E-4</c:v>
                </c:pt>
                <c:pt idx="15">
                  <c:v>2.1527422366219394E-4</c:v>
                </c:pt>
                <c:pt idx="16">
                  <c:v>1.8616472423675426E-4</c:v>
                </c:pt>
                <c:pt idx="17">
                  <c:v>1.7524866195221437E-4</c:v>
                </c:pt>
                <c:pt idx="18">
                  <c:v>1.7479382602369188E-4</c:v>
                </c:pt>
                <c:pt idx="19">
                  <c:v>4.0617227109555914E-5</c:v>
                </c:pt>
                <c:pt idx="20">
                  <c:v>4.016239118103342E-5</c:v>
                </c:pt>
                <c:pt idx="21">
                  <c:v>3.7433375609898448E-5</c:v>
                </c:pt>
                <c:pt idx="22">
                  <c:v>3.6978539681375954E-5</c:v>
                </c:pt>
                <c:pt idx="23">
                  <c:v>3.4249524110240983E-5</c:v>
                </c:pt>
                <c:pt idx="24">
                  <c:v>3.1065672610583524E-5</c:v>
                </c:pt>
                <c:pt idx="25">
                  <c:v>-1.7588467486715162E-4</c:v>
                </c:pt>
                <c:pt idx="26">
                  <c:v>-1.7588467486715162E-4</c:v>
                </c:pt>
                <c:pt idx="27">
                  <c:v>-1.7588467486715162E-4</c:v>
                </c:pt>
                <c:pt idx="28">
                  <c:v>-1.7588467486715162E-4</c:v>
                </c:pt>
                <c:pt idx="29">
                  <c:v>-1.7588467486715162E-4</c:v>
                </c:pt>
                <c:pt idx="30">
                  <c:v>-7.6580687416082744E-4</c:v>
                </c:pt>
                <c:pt idx="31">
                  <c:v>-7.6580687416082744E-4</c:v>
                </c:pt>
                <c:pt idx="32">
                  <c:v>-7.6580687416082744E-4</c:v>
                </c:pt>
                <c:pt idx="33">
                  <c:v>-7.6580687416082744E-4</c:v>
                </c:pt>
                <c:pt idx="34">
                  <c:v>-7.6580687416082744E-4</c:v>
                </c:pt>
                <c:pt idx="35">
                  <c:v>-8.7633200479179366E-4</c:v>
                </c:pt>
                <c:pt idx="36">
                  <c:v>-8.7678684072031612E-4</c:v>
                </c:pt>
                <c:pt idx="37">
                  <c:v>-9.5501862042618533E-4</c:v>
                </c:pt>
                <c:pt idx="38">
                  <c:v>-9.5547345635470769E-4</c:v>
                </c:pt>
                <c:pt idx="39">
                  <c:v>-1.032795564203532E-3</c:v>
                </c:pt>
                <c:pt idx="40">
                  <c:v>-1.0332504001320545E-3</c:v>
                </c:pt>
                <c:pt idx="41">
                  <c:v>-1.035524579774667E-3</c:v>
                </c:pt>
                <c:pt idx="42">
                  <c:v>-1.0359794157031896E-3</c:v>
                </c:pt>
                <c:pt idx="43">
                  <c:v>-1.0364342516317117E-3</c:v>
                </c:pt>
                <c:pt idx="44">
                  <c:v>-1.9984122404567884E-3</c:v>
                </c:pt>
                <c:pt idx="45">
                  <c:v>-1.9988670763853109E-3</c:v>
                </c:pt>
                <c:pt idx="46">
                  <c:v>-2.3208909137792375E-3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2B-4057-851F-3C9AAAAACC7E}"/>
            </c:ext>
          </c:extLst>
        </c:ser>
        <c:ser>
          <c:idx val="8"/>
          <c:order val="8"/>
          <c:tx>
            <c:strRef>
              <c:f>'B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(2)'!$R$21:$R$67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2B-4057-851F-3C9AAAAACC7E}"/>
            </c:ext>
          </c:extLst>
        </c:ser>
        <c:ser>
          <c:idx val="9"/>
          <c:order val="9"/>
          <c:tx>
            <c:strRef>
              <c:f>'B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(2)'!$V$2:$V$21</c:f>
              <c:numCache>
                <c:formatCode>General</c:formatCode>
                <c:ptCount val="20"/>
                <c:pt idx="0">
                  <c:v>-16000</c:v>
                </c:pt>
                <c:pt idx="1">
                  <c:v>-15000</c:v>
                </c:pt>
                <c:pt idx="2">
                  <c:v>-14000</c:v>
                </c:pt>
                <c:pt idx="3">
                  <c:v>-13000</c:v>
                </c:pt>
                <c:pt idx="4">
                  <c:v>-12000</c:v>
                </c:pt>
                <c:pt idx="5">
                  <c:v>-11000</c:v>
                </c:pt>
                <c:pt idx="6">
                  <c:v>-10000</c:v>
                </c:pt>
                <c:pt idx="7">
                  <c:v>-9000</c:v>
                </c:pt>
                <c:pt idx="8">
                  <c:v>-8000</c:v>
                </c:pt>
                <c:pt idx="9">
                  <c:v>-7000</c:v>
                </c:pt>
                <c:pt idx="10">
                  <c:v>-6000</c:v>
                </c:pt>
                <c:pt idx="11">
                  <c:v>-5000</c:v>
                </c:pt>
                <c:pt idx="12">
                  <c:v>-4000</c:v>
                </c:pt>
                <c:pt idx="13">
                  <c:v>-3000</c:v>
                </c:pt>
                <c:pt idx="14">
                  <c:v>-2000</c:v>
                </c:pt>
                <c:pt idx="15">
                  <c:v>-1000</c:v>
                </c:pt>
                <c:pt idx="16">
                  <c:v>0</c:v>
                </c:pt>
                <c:pt idx="17">
                  <c:v>1000</c:v>
                </c:pt>
                <c:pt idx="18">
                  <c:v>2000</c:v>
                </c:pt>
                <c:pt idx="19">
                  <c:v>3000</c:v>
                </c:pt>
              </c:numCache>
            </c:numRef>
          </c:xVal>
          <c:yVal>
            <c:numRef>
              <c:f>'B (2)'!$W$2:$W$21</c:f>
              <c:numCache>
                <c:formatCode>General</c:formatCode>
                <c:ptCount val="20"/>
                <c:pt idx="0">
                  <c:v>-6.3214205591916907E-3</c:v>
                </c:pt>
                <c:pt idx="1">
                  <c:v>-4.3416472052902229E-3</c:v>
                </c:pt>
                <c:pt idx="2">
                  <c:v>-2.5693662086847535E-3</c:v>
                </c:pt>
                <c:pt idx="3">
                  <c:v>-1.0045775693752826E-3</c:v>
                </c:pt>
                <c:pt idx="4">
                  <c:v>3.5271871263819511E-4</c:v>
                </c:pt>
                <c:pt idx="5">
                  <c:v>1.5025226373556692E-3</c:v>
                </c:pt>
                <c:pt idx="6">
                  <c:v>2.4448342047771483E-3</c:v>
                </c:pt>
                <c:pt idx="7">
                  <c:v>3.1796534149026272E-3</c:v>
                </c:pt>
                <c:pt idx="8">
                  <c:v>3.7069802677321085E-3</c:v>
                </c:pt>
                <c:pt idx="9">
                  <c:v>4.0268147632655914E-3</c:v>
                </c:pt>
                <c:pt idx="10">
                  <c:v>4.1391569015030768E-3</c:v>
                </c:pt>
                <c:pt idx="11">
                  <c:v>4.0440066824445646E-3</c:v>
                </c:pt>
                <c:pt idx="12">
                  <c:v>3.741364106090053E-3</c:v>
                </c:pt>
                <c:pt idx="13">
                  <c:v>3.2312291724395439E-3</c:v>
                </c:pt>
                <c:pt idx="14">
                  <c:v>2.5136018814930373E-3</c:v>
                </c:pt>
                <c:pt idx="15">
                  <c:v>1.5884822332505317E-3</c:v>
                </c:pt>
                <c:pt idx="16">
                  <c:v>4.5587022771202847E-4</c:v>
                </c:pt>
                <c:pt idx="17">
                  <c:v>-8.8423413512247291E-4</c:v>
                </c:pt>
                <c:pt idx="18">
                  <c:v>-2.431830855252972E-3</c:v>
                </c:pt>
                <c:pt idx="19">
                  <c:v>-4.18691993267947E-3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F2B-4057-851F-3C9AAAAAC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1948128"/>
        <c:axId val="1"/>
      </c:scatterChart>
      <c:valAx>
        <c:axId val="771948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969924812030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9481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3383458646616542"/>
          <c:y val="0.91291543512015949"/>
          <c:w val="0.9503759398496241"/>
          <c:h val="0.972975810456125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0</xdr:rowOff>
    </xdr:from>
    <xdr:to>
      <xdr:col>18</xdr:col>
      <xdr:colOff>47625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DABAD1-67F6-DFE6-2AA1-646E655A9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495300</xdr:colOff>
      <xdr:row>0</xdr:row>
      <xdr:rowOff>0</xdr:rowOff>
    </xdr:from>
    <xdr:to>
      <xdr:col>27</xdr:col>
      <xdr:colOff>428625</xdr:colOff>
      <xdr:row>19</xdr:row>
      <xdr:rowOff>0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486B74A7-C720-B629-443B-581DEA9C2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147AA409-0E16-E89C-18A2-C47916873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X143"/>
  <sheetViews>
    <sheetView tabSelected="1" workbookViewId="0">
      <pane xSplit="14" ySplit="22" topLeftCell="O124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21" width="10.28515625" style="1" customWidth="1"/>
    <col min="22" max="22" width="9.140625" style="1" customWidth="1"/>
    <col min="23" max="24" width="10.28515625" style="1" customWidth="1"/>
    <col min="25" max="28" width="25.7109375" style="1" customWidth="1"/>
    <col min="29" max="16384" width="10.28515625" style="1"/>
  </cols>
  <sheetData>
    <row r="1" spans="1:6" ht="20.25">
      <c r="A1" s="2" t="s">
        <v>0</v>
      </c>
      <c r="E1" s="3"/>
      <c r="F1" s="1" t="s">
        <v>1</v>
      </c>
    </row>
    <row r="2" spans="1:6">
      <c r="A2" s="1" t="s">
        <v>2</v>
      </c>
      <c r="B2" s="1" t="s">
        <v>3</v>
      </c>
      <c r="C2" s="4"/>
      <c r="D2" s="4"/>
      <c r="E2" s="1">
        <v>0</v>
      </c>
    </row>
    <row r="4" spans="1:6">
      <c r="A4" s="5" t="s">
        <v>4</v>
      </c>
      <c r="C4" s="6">
        <v>51370.875</v>
      </c>
      <c r="D4" s="7">
        <v>0.2949039</v>
      </c>
    </row>
    <row r="5" spans="1:6">
      <c r="A5" s="8" t="s">
        <v>5</v>
      </c>
      <c r="B5"/>
      <c r="C5" s="9">
        <v>-9.5</v>
      </c>
      <c r="D5" t="s">
        <v>6</v>
      </c>
    </row>
    <row r="6" spans="1:6">
      <c r="A6" s="5" t="s">
        <v>7</v>
      </c>
    </row>
    <row r="7" spans="1:6">
      <c r="A7" s="1" t="s">
        <v>8</v>
      </c>
      <c r="C7" s="10">
        <v>51370.875</v>
      </c>
      <c r="D7" s="11" t="e">
        <f>NA()</f>
        <v>#N/A</v>
      </c>
    </row>
    <row r="8" spans="1:6">
      <c r="A8" s="1" t="s">
        <v>9</v>
      </c>
      <c r="C8" s="10">
        <v>0.2949039</v>
      </c>
      <c r="D8" s="11" t="e">
        <f>NA()</f>
        <v>#N/A</v>
      </c>
      <c r="E8" s="10">
        <v>0.2949039</v>
      </c>
    </row>
    <row r="9" spans="1:6">
      <c r="A9" s="12" t="s">
        <v>10</v>
      </c>
      <c r="B9" s="13">
        <v>80</v>
      </c>
      <c r="C9" s="14" t="str">
        <f>"F"&amp;B9</f>
        <v>F80</v>
      </c>
      <c r="D9" s="15" t="str">
        <f>"G"&amp;B9</f>
        <v>G80</v>
      </c>
    </row>
    <row r="10" spans="1:6">
      <c r="A10"/>
      <c r="B10"/>
      <c r="C10" s="16" t="s">
        <v>11</v>
      </c>
      <c r="D10" s="16" t="s">
        <v>12</v>
      </c>
      <c r="E10"/>
    </row>
    <row r="11" spans="1:6">
      <c r="A11" t="s">
        <v>13</v>
      </c>
      <c r="B11"/>
      <c r="C11" s="17">
        <f ca="1">INTERCEPT(INDIRECT($D$9):G994,INDIRECT($C$9):F994)</f>
        <v>1.6199393679885987E-2</v>
      </c>
      <c r="D11" s="4"/>
      <c r="E11"/>
    </row>
    <row r="12" spans="1:6">
      <c r="A12" t="s">
        <v>14</v>
      </c>
      <c r="B12"/>
      <c r="C12" s="17">
        <f ca="1">SLOPE(INDIRECT($D$9):G994,INDIRECT($C$9):F994)</f>
        <v>-1.8457304745788407E-6</v>
      </c>
      <c r="D12" s="4"/>
      <c r="E12"/>
    </row>
    <row r="13" spans="1:6">
      <c r="A13" t="s">
        <v>15</v>
      </c>
      <c r="B13"/>
      <c r="C13" s="4" t="s">
        <v>16</v>
      </c>
    </row>
    <row r="14" spans="1:6">
      <c r="A14"/>
      <c r="B14"/>
      <c r="C14"/>
    </row>
    <row r="15" spans="1:6">
      <c r="A15" s="18" t="s">
        <v>17</v>
      </c>
      <c r="B15"/>
      <c r="C15" s="19">
        <f ca="1">(C7+C11)+(C8+C12)*INT(MAX(F21:F3535))</f>
        <v>59859.351929487697</v>
      </c>
      <c r="E15" s="12" t="s">
        <v>18</v>
      </c>
      <c r="F15" s="9">
        <v>1</v>
      </c>
    </row>
    <row r="16" spans="1:6">
      <c r="A16" s="18" t="s">
        <v>19</v>
      </c>
      <c r="B16"/>
      <c r="C16" s="19">
        <f ca="1">+C8+C12</f>
        <v>0.29490205426952543</v>
      </c>
      <c r="E16" s="12" t="s">
        <v>20</v>
      </c>
      <c r="F16" s="17">
        <f ca="1">NOW()+15018.5+$C$5/24</f>
        <v>60173.805214004627</v>
      </c>
    </row>
    <row r="17" spans="1:24">
      <c r="A17" s="12" t="s">
        <v>21</v>
      </c>
      <c r="B17"/>
      <c r="C17">
        <f>COUNT(C21:C2193)</f>
        <v>120</v>
      </c>
      <c r="E17" s="12" t="s">
        <v>22</v>
      </c>
      <c r="F17" s="17">
        <f ca="1">ROUND(2*(F16-$C$7)/$C$8,0)/2+F15</f>
        <v>29851</v>
      </c>
      <c r="T17" s="1" t="s">
        <v>23</v>
      </c>
      <c r="X17" s="1">
        <f ca="1">SQRT(SUM(X24:X67)/(COUNT(X24:X67)-1))</f>
        <v>1.7476475446284905E-3</v>
      </c>
    </row>
    <row r="18" spans="1:24">
      <c r="A18" s="18" t="s">
        <v>24</v>
      </c>
      <c r="B18"/>
      <c r="C18" s="20">
        <f ca="1">+C15</f>
        <v>59859.351929487697</v>
      </c>
      <c r="D18" s="21">
        <f ca="1">+C16</f>
        <v>0.29490205426952543</v>
      </c>
      <c r="E18" s="12" t="s">
        <v>25</v>
      </c>
      <c r="F18" s="15">
        <f ca="1">ROUND(2*(F16-$C$15)/$C$16,0)/2+F15</f>
        <v>1067.5</v>
      </c>
    </row>
    <row r="19" spans="1:24">
      <c r="E19" s="12" t="s">
        <v>26</v>
      </c>
      <c r="F19" s="22">
        <f ca="1">+$C$15+$C$16*F18-15018.5-$C$5/24</f>
        <v>45156.055705753752</v>
      </c>
    </row>
    <row r="20" spans="1:24" ht="14.25">
      <c r="A20" s="16" t="s">
        <v>27</v>
      </c>
      <c r="B20" s="16" t="s">
        <v>28</v>
      </c>
      <c r="C20" s="16" t="s">
        <v>29</v>
      </c>
      <c r="D20" s="16" t="s">
        <v>30</v>
      </c>
      <c r="E20" s="16" t="s">
        <v>31</v>
      </c>
      <c r="F20" s="16" t="s">
        <v>32</v>
      </c>
      <c r="G20" s="16" t="s">
        <v>33</v>
      </c>
      <c r="H20" s="23" t="s">
        <v>34</v>
      </c>
      <c r="I20" s="23" t="s">
        <v>35</v>
      </c>
      <c r="J20" s="23" t="s">
        <v>36</v>
      </c>
      <c r="K20" s="23" t="s">
        <v>37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6" t="s">
        <v>43</v>
      </c>
      <c r="U20" s="24" t="s">
        <v>44</v>
      </c>
      <c r="X20" s="16" t="s">
        <v>45</v>
      </c>
    </row>
    <row r="21" spans="1:24">
      <c r="A21" s="11" t="s">
        <v>46</v>
      </c>
      <c r="C21" s="10">
        <v>51370.875</v>
      </c>
      <c r="D21" s="10" t="s">
        <v>16</v>
      </c>
      <c r="E21" s="1">
        <f t="shared" ref="E21:E52" si="0">+(C21-C$7)/C$8</f>
        <v>0</v>
      </c>
      <c r="F21" s="1">
        <f t="shared" ref="F21:F52" si="1">ROUND(2*E21,0)/2</f>
        <v>0</v>
      </c>
      <c r="Q21" s="86">
        <f t="shared" ref="Q21:Q52" si="2">+C21-15018.5</f>
        <v>36352.375</v>
      </c>
      <c r="U21" s="1">
        <f>+C21-(C$7+F21*C$8)</f>
        <v>0</v>
      </c>
    </row>
    <row r="22" spans="1:24">
      <c r="A22" s="26" t="s">
        <v>47</v>
      </c>
      <c r="B22" s="26" t="s">
        <v>48</v>
      </c>
      <c r="C22" s="27">
        <v>51370.875200000002</v>
      </c>
      <c r="D22" s="27" t="s">
        <v>49</v>
      </c>
      <c r="E22" s="1">
        <f t="shared" si="0"/>
        <v>6.7818703728072995E-4</v>
      </c>
      <c r="F22" s="1">
        <f t="shared" si="1"/>
        <v>0</v>
      </c>
      <c r="Q22" s="86">
        <f t="shared" si="2"/>
        <v>36352.375200000002</v>
      </c>
      <c r="S22" s="1" t="s">
        <v>50</v>
      </c>
      <c r="T22" s="1" t="s">
        <v>51</v>
      </c>
      <c r="U22" s="1">
        <f>+C22-(C$7+F22*C$8)</f>
        <v>2.0000000222353265E-4</v>
      </c>
    </row>
    <row r="23" spans="1:24">
      <c r="A23" s="28" t="s">
        <v>52</v>
      </c>
      <c r="B23" s="29" t="s">
        <v>48</v>
      </c>
      <c r="C23" s="27">
        <v>51370.879000000001</v>
      </c>
      <c r="D23" s="28" t="s">
        <v>16</v>
      </c>
      <c r="E23" s="1">
        <f t="shared" si="0"/>
        <v>1.3563740597580797E-2</v>
      </c>
      <c r="F23" s="30">
        <f t="shared" si="1"/>
        <v>0</v>
      </c>
      <c r="G23" s="30"/>
      <c r="J23" s="30"/>
      <c r="O23" s="30">
        <f t="shared" ref="O23:O54" ca="1" si="3">+C$11+C$12*$F23</f>
        <v>1.6199393679885987E-2</v>
      </c>
      <c r="Q23" s="86">
        <f t="shared" si="2"/>
        <v>36352.379000000001</v>
      </c>
      <c r="S23" s="28">
        <v>51370.8753</v>
      </c>
      <c r="T23" s="1">
        <v>51370.879000000001</v>
      </c>
      <c r="U23" s="1">
        <f>+C23-(C$7+F23*C$8)</f>
        <v>4.0000000008149073E-3</v>
      </c>
    </row>
    <row r="24" spans="1:24">
      <c r="A24" s="31" t="s">
        <v>52</v>
      </c>
      <c r="B24" s="32" t="s">
        <v>48</v>
      </c>
      <c r="C24" s="31">
        <v>54438.760499999997</v>
      </c>
      <c r="D24" s="31">
        <v>1E-4</v>
      </c>
      <c r="E24" s="30">
        <f t="shared" si="0"/>
        <v>10403.000774150483</v>
      </c>
      <c r="F24" s="30">
        <f t="shared" si="1"/>
        <v>10403</v>
      </c>
      <c r="G24" s="30">
        <f t="shared" ref="G24:G55" si="4">+C24-(C$7+F24*C$8)</f>
        <v>2.2829999943496659E-4</v>
      </c>
      <c r="H24" s="30"/>
      <c r="I24" s="30"/>
      <c r="J24" s="30">
        <f t="shared" ref="J24:J29" si="5">+G24</f>
        <v>2.2829999943496659E-4</v>
      </c>
      <c r="L24" s="30"/>
      <c r="M24" s="30"/>
      <c r="N24" s="30"/>
      <c r="O24" s="30">
        <f t="shared" ca="1" si="3"/>
        <v>-3.0017404471576921E-3</v>
      </c>
      <c r="P24" s="30"/>
      <c r="Q24" s="87">
        <f t="shared" si="2"/>
        <v>39420.260499999997</v>
      </c>
      <c r="X24" s="1">
        <f t="shared" ref="X24:X55" ca="1" si="6">+(O24-G24)^2</f>
        <v>1.0433161286624501E-5</v>
      </c>
    </row>
    <row r="25" spans="1:24">
      <c r="A25" s="31" t="s">
        <v>52</v>
      </c>
      <c r="B25" s="32" t="s">
        <v>48</v>
      </c>
      <c r="C25" s="31">
        <v>54440.529799999997</v>
      </c>
      <c r="D25" s="31">
        <v>5.0000000000000001E-4</v>
      </c>
      <c r="E25" s="30">
        <f t="shared" si="0"/>
        <v>10409.000355709086</v>
      </c>
      <c r="F25" s="30">
        <f t="shared" si="1"/>
        <v>10409</v>
      </c>
      <c r="G25" s="30">
        <f t="shared" si="4"/>
        <v>1.0489999840501696E-4</v>
      </c>
      <c r="H25" s="30"/>
      <c r="I25" s="30"/>
      <c r="J25" s="30">
        <f t="shared" si="5"/>
        <v>1.0489999840501696E-4</v>
      </c>
      <c r="L25" s="30"/>
      <c r="M25" s="30"/>
      <c r="N25" s="30"/>
      <c r="O25" s="30">
        <f t="shared" ca="1" si="3"/>
        <v>-3.0128148300051644E-3</v>
      </c>
      <c r="P25" s="30"/>
      <c r="Q25" s="87">
        <f t="shared" si="2"/>
        <v>39422.029799999997</v>
      </c>
      <c r="X25" s="1">
        <f t="shared" ca="1" si="6"/>
        <v>9.7201457512887272E-6</v>
      </c>
    </row>
    <row r="26" spans="1:24">
      <c r="A26" s="31" t="s">
        <v>52</v>
      </c>
      <c r="B26" s="32" t="s">
        <v>53</v>
      </c>
      <c r="C26" s="31">
        <v>54455.719899999996</v>
      </c>
      <c r="D26" s="31">
        <v>5.9999999999999995E-4</v>
      </c>
      <c r="E26" s="30">
        <f t="shared" si="0"/>
        <v>10460.508999711419</v>
      </c>
      <c r="F26" s="30">
        <f t="shared" si="1"/>
        <v>10460.5</v>
      </c>
      <c r="G26" s="30">
        <f t="shared" si="4"/>
        <v>2.6540499966358766E-3</v>
      </c>
      <c r="H26" s="30"/>
      <c r="I26" s="30"/>
      <c r="J26" s="30">
        <f t="shared" si="5"/>
        <v>2.6540499966358766E-3</v>
      </c>
      <c r="L26" s="30"/>
      <c r="M26" s="30"/>
      <c r="N26" s="30"/>
      <c r="O26" s="30">
        <f t="shared" ca="1" si="3"/>
        <v>-3.1078699494459759E-3</v>
      </c>
      <c r="P26" s="30"/>
      <c r="Q26" s="87">
        <f t="shared" si="2"/>
        <v>39437.219899999996</v>
      </c>
      <c r="X26" s="1">
        <f t="shared" ca="1" si="6"/>
        <v>3.3199721465055895E-5</v>
      </c>
    </row>
    <row r="27" spans="1:24">
      <c r="A27" s="31" t="s">
        <v>52</v>
      </c>
      <c r="B27" s="32" t="s">
        <v>48</v>
      </c>
      <c r="C27" s="31">
        <v>54462.646399999998</v>
      </c>
      <c r="D27" s="31">
        <v>2.9999999999999997E-4</v>
      </c>
      <c r="E27" s="30">
        <f t="shared" si="0"/>
        <v>10483.996312018924</v>
      </c>
      <c r="F27" s="30">
        <f t="shared" si="1"/>
        <v>10484</v>
      </c>
      <c r="G27" s="30">
        <f t="shared" si="4"/>
        <v>-1.0876000014832243E-3</v>
      </c>
      <c r="H27" s="30"/>
      <c r="I27" s="30"/>
      <c r="J27" s="30">
        <f t="shared" si="5"/>
        <v>-1.0876000014832243E-3</v>
      </c>
      <c r="L27" s="30"/>
      <c r="M27" s="30"/>
      <c r="N27" s="30"/>
      <c r="O27" s="30">
        <f t="shared" ca="1" si="3"/>
        <v>-3.15124461559858E-3</v>
      </c>
      <c r="P27" s="30"/>
      <c r="Q27" s="87">
        <f t="shared" si="2"/>
        <v>39444.146399999998</v>
      </c>
      <c r="X27" s="1">
        <f t="shared" ca="1" si="6"/>
        <v>4.2586290933673156E-6</v>
      </c>
    </row>
    <row r="28" spans="1:24">
      <c r="A28" s="31" t="s">
        <v>52</v>
      </c>
      <c r="B28" s="32" t="s">
        <v>53</v>
      </c>
      <c r="C28" s="31">
        <v>54462.794300000001</v>
      </c>
      <c r="D28" s="31">
        <v>2.0000000000000001E-4</v>
      </c>
      <c r="E28" s="30">
        <f t="shared" si="0"/>
        <v>10484.49783132743</v>
      </c>
      <c r="F28" s="30">
        <f t="shared" si="1"/>
        <v>10484.5</v>
      </c>
      <c r="G28" s="30">
        <f t="shared" si="4"/>
        <v>-6.3955000223359093E-4</v>
      </c>
      <c r="H28" s="30"/>
      <c r="I28" s="30"/>
      <c r="J28" s="30">
        <f t="shared" si="5"/>
        <v>-6.3955000223359093E-4</v>
      </c>
      <c r="L28" s="30"/>
      <c r="M28" s="30"/>
      <c r="N28" s="30"/>
      <c r="O28" s="30">
        <f t="shared" ca="1" si="3"/>
        <v>-3.1521674808358685E-3</v>
      </c>
      <c r="P28" s="30"/>
      <c r="Q28" s="87">
        <f t="shared" si="2"/>
        <v>39444.294300000001</v>
      </c>
      <c r="X28" s="1">
        <f t="shared" ca="1" si="6"/>
        <v>6.3132465937776668E-6</v>
      </c>
    </row>
    <row r="29" spans="1:24">
      <c r="A29" s="31" t="s">
        <v>52</v>
      </c>
      <c r="B29" s="32" t="s">
        <v>48</v>
      </c>
      <c r="C29" s="31">
        <v>54516.613100000002</v>
      </c>
      <c r="D29" s="31">
        <v>5.0000000000000001E-4</v>
      </c>
      <c r="E29" s="30">
        <f t="shared" si="0"/>
        <v>10666.993891908525</v>
      </c>
      <c r="F29" s="30">
        <f t="shared" si="1"/>
        <v>10667</v>
      </c>
      <c r="G29" s="30">
        <f t="shared" si="4"/>
        <v>-1.8013000008068047E-3</v>
      </c>
      <c r="H29" s="30"/>
      <c r="I29" s="30"/>
      <c r="J29" s="30">
        <f t="shared" si="5"/>
        <v>-1.8013000008068047E-3</v>
      </c>
      <c r="L29" s="30"/>
      <c r="M29" s="30"/>
      <c r="N29" s="30"/>
      <c r="O29" s="30">
        <f t="shared" ca="1" si="3"/>
        <v>-3.4890132924465071E-3</v>
      </c>
      <c r="P29" s="30"/>
      <c r="Q29" s="87">
        <f t="shared" si="2"/>
        <v>39498.113100000002</v>
      </c>
      <c r="X29" s="1">
        <f t="shared" ca="1" si="6"/>
        <v>2.848376154777319E-6</v>
      </c>
    </row>
    <row r="30" spans="1:24">
      <c r="A30" s="28" t="s">
        <v>54</v>
      </c>
      <c r="B30" s="29" t="s">
        <v>53</v>
      </c>
      <c r="C30" s="28">
        <v>55197.687400000003</v>
      </c>
      <c r="D30" s="28">
        <v>1E-4</v>
      </c>
      <c r="E30" s="1">
        <f t="shared" si="0"/>
        <v>12976.472674657753</v>
      </c>
      <c r="F30" s="1">
        <f t="shared" si="1"/>
        <v>12976.5</v>
      </c>
      <c r="G30" s="1">
        <f t="shared" si="4"/>
        <v>-8.0583499948261306E-3</v>
      </c>
      <c r="K30" s="1">
        <f t="shared" ref="K30:K39" si="7">+G30</f>
        <v>-8.0583499948261306E-3</v>
      </c>
      <c r="O30" s="1">
        <f t="shared" ca="1" si="3"/>
        <v>-7.7517278234863381E-3</v>
      </c>
      <c r="Q30" s="86">
        <f t="shared" si="2"/>
        <v>40179.187400000003</v>
      </c>
      <c r="X30" s="1">
        <f t="shared" ca="1" si="6"/>
        <v>9.4017155957129066E-8</v>
      </c>
    </row>
    <row r="31" spans="1:24">
      <c r="A31" s="28" t="s">
        <v>55</v>
      </c>
      <c r="B31" s="29" t="s">
        <v>53</v>
      </c>
      <c r="C31" s="28">
        <v>55484.9228</v>
      </c>
      <c r="D31" s="28">
        <v>2.9999999999999997E-4</v>
      </c>
      <c r="E31" s="1">
        <f t="shared" si="0"/>
        <v>13950.469288469905</v>
      </c>
      <c r="F31" s="1">
        <f t="shared" si="1"/>
        <v>13950.5</v>
      </c>
      <c r="G31" s="1">
        <f t="shared" si="4"/>
        <v>-9.0569500025594607E-3</v>
      </c>
      <c r="K31" s="1">
        <f t="shared" si="7"/>
        <v>-9.0569500025594607E-3</v>
      </c>
      <c r="O31" s="1">
        <f t="shared" ca="1" si="3"/>
        <v>-9.5494693057261298E-3</v>
      </c>
      <c r="Q31" s="86">
        <f t="shared" si="2"/>
        <v>40466.4228</v>
      </c>
      <c r="X31" s="1">
        <f t="shared" ca="1" si="6"/>
        <v>2.4257526399178136E-7</v>
      </c>
    </row>
    <row r="32" spans="1:24">
      <c r="A32" s="33" t="s">
        <v>56</v>
      </c>
      <c r="B32" s="34"/>
      <c r="C32" s="33">
        <v>55836.446309999999</v>
      </c>
      <c r="D32" s="33" t="s">
        <v>57</v>
      </c>
      <c r="E32" s="1">
        <f t="shared" si="0"/>
        <v>15142.462714124837</v>
      </c>
      <c r="F32" s="1">
        <f t="shared" si="1"/>
        <v>15142.5</v>
      </c>
      <c r="G32" s="1">
        <f t="shared" si="4"/>
        <v>-1.0995750002621207E-2</v>
      </c>
      <c r="K32" s="1">
        <f t="shared" si="7"/>
        <v>-1.0995750002621207E-2</v>
      </c>
      <c r="O32" s="1">
        <f t="shared" ca="1" si="3"/>
        <v>-1.1749580031424109E-2</v>
      </c>
      <c r="Q32" s="86">
        <f t="shared" si="2"/>
        <v>40817.946309999999</v>
      </c>
      <c r="X32" s="1">
        <f t="shared" ca="1" si="6"/>
        <v>5.6825971232498335E-7</v>
      </c>
    </row>
    <row r="33" spans="1:24">
      <c r="A33" s="33" t="s">
        <v>56</v>
      </c>
      <c r="B33" s="34"/>
      <c r="C33" s="33">
        <v>55836.446380000001</v>
      </c>
      <c r="D33" s="33" t="s">
        <v>58</v>
      </c>
      <c r="E33" s="1">
        <f t="shared" si="0"/>
        <v>15142.462951490303</v>
      </c>
      <c r="F33" s="1">
        <f t="shared" si="1"/>
        <v>15142.5</v>
      </c>
      <c r="G33" s="1">
        <f t="shared" si="4"/>
        <v>-1.0925750000751577E-2</v>
      </c>
      <c r="K33" s="1">
        <f t="shared" si="7"/>
        <v>-1.0925750000751577E-2</v>
      </c>
      <c r="O33" s="1">
        <f t="shared" ca="1" si="3"/>
        <v>-1.1749580031424109E-2</v>
      </c>
      <c r="Q33" s="86">
        <f t="shared" si="2"/>
        <v>40817.946380000001</v>
      </c>
      <c r="X33" s="1">
        <f t="shared" ca="1" si="6"/>
        <v>6.7869591943790436E-7</v>
      </c>
    </row>
    <row r="34" spans="1:24">
      <c r="A34" s="35" t="s">
        <v>59</v>
      </c>
      <c r="B34" s="36" t="s">
        <v>53</v>
      </c>
      <c r="C34" s="27">
        <v>55836.446400000001</v>
      </c>
      <c r="D34" s="27">
        <v>1E-4</v>
      </c>
      <c r="E34" s="1">
        <f t="shared" si="0"/>
        <v>15142.463019309005</v>
      </c>
      <c r="F34" s="1">
        <f t="shared" si="1"/>
        <v>15142.5</v>
      </c>
      <c r="G34" s="1">
        <f t="shared" si="4"/>
        <v>-1.090575000125682E-2</v>
      </c>
      <c r="K34" s="1">
        <f t="shared" si="7"/>
        <v>-1.090575000125682E-2</v>
      </c>
      <c r="O34" s="1">
        <f t="shared" ca="1" si="3"/>
        <v>-1.1749580031424109E-2</v>
      </c>
      <c r="Q34" s="86">
        <f t="shared" si="2"/>
        <v>40817.946400000001</v>
      </c>
      <c r="X34" s="1">
        <f t="shared" ca="1" si="6"/>
        <v>7.12049119812128E-7</v>
      </c>
    </row>
    <row r="35" spans="1:24">
      <c r="A35" s="35" t="s">
        <v>59</v>
      </c>
      <c r="B35" s="36" t="s">
        <v>53</v>
      </c>
      <c r="C35" s="27">
        <v>55836.446470000003</v>
      </c>
      <c r="D35" s="27">
        <v>1E-4</v>
      </c>
      <c r="E35" s="1">
        <f t="shared" si="0"/>
        <v>15142.463256674471</v>
      </c>
      <c r="F35" s="1">
        <f t="shared" si="1"/>
        <v>15142.5</v>
      </c>
      <c r="G35" s="1">
        <f t="shared" si="4"/>
        <v>-1.083574999938719E-2</v>
      </c>
      <c r="K35" s="1">
        <f t="shared" si="7"/>
        <v>-1.083574999938719E-2</v>
      </c>
      <c r="O35" s="1">
        <f t="shared" ca="1" si="3"/>
        <v>-1.1749580031424109E-2</v>
      </c>
      <c r="Q35" s="86">
        <f t="shared" si="2"/>
        <v>40817.946470000003</v>
      </c>
      <c r="X35" s="1">
        <f t="shared" ca="1" si="6"/>
        <v>8.3508532745259669E-7</v>
      </c>
    </row>
    <row r="36" spans="1:24">
      <c r="A36" s="35" t="s">
        <v>59</v>
      </c>
      <c r="B36" s="36" t="s">
        <v>53</v>
      </c>
      <c r="C36" s="27">
        <v>55836.446550000001</v>
      </c>
      <c r="D36" s="27">
        <v>1E-4</v>
      </c>
      <c r="E36" s="1">
        <f t="shared" si="0"/>
        <v>15142.463527949276</v>
      </c>
      <c r="F36" s="1">
        <f t="shared" si="1"/>
        <v>15142.5</v>
      </c>
      <c r="G36" s="1">
        <f t="shared" si="4"/>
        <v>-1.075575000140816E-2</v>
      </c>
      <c r="K36" s="1">
        <f t="shared" si="7"/>
        <v>-1.075575000140816E-2</v>
      </c>
      <c r="O36" s="1">
        <f t="shared" ca="1" si="3"/>
        <v>-1.1749580031424109E-2</v>
      </c>
      <c r="Q36" s="86">
        <f t="shared" si="2"/>
        <v>40817.946550000001</v>
      </c>
      <c r="X36" s="1">
        <f t="shared" ca="1" si="6"/>
        <v>9.8769812856150245E-7</v>
      </c>
    </row>
    <row r="37" spans="1:24">
      <c r="A37" s="26" t="s">
        <v>60</v>
      </c>
      <c r="B37" s="26" t="s">
        <v>53</v>
      </c>
      <c r="C37" s="27">
        <v>55836.446633333333</v>
      </c>
      <c r="D37" s="27" t="s">
        <v>48</v>
      </c>
      <c r="E37" s="1">
        <f t="shared" si="0"/>
        <v>15142.463810527202</v>
      </c>
      <c r="F37" s="1">
        <f t="shared" si="1"/>
        <v>15142.5</v>
      </c>
      <c r="G37" s="1">
        <f t="shared" si="4"/>
        <v>-1.0672416668967344E-2</v>
      </c>
      <c r="K37" s="1">
        <f t="shared" si="7"/>
        <v>-1.0672416668967344E-2</v>
      </c>
      <c r="O37" s="1">
        <f t="shared" ca="1" si="3"/>
        <v>-1.1749580031424109E-2</v>
      </c>
      <c r="Q37" s="86">
        <f t="shared" si="2"/>
        <v>40817.946633333333</v>
      </c>
      <c r="T37" s="1" t="s">
        <v>61</v>
      </c>
      <c r="X37" s="1">
        <f t="shared" ca="1" si="6"/>
        <v>1.1602809094191642E-6</v>
      </c>
    </row>
    <row r="38" spans="1:24">
      <c r="A38" s="35" t="s">
        <v>59</v>
      </c>
      <c r="B38" s="36" t="s">
        <v>53</v>
      </c>
      <c r="C38" s="27">
        <v>55836.446779999998</v>
      </c>
      <c r="D38" s="27">
        <v>2.0000000000000001E-4</v>
      </c>
      <c r="E38" s="1">
        <f t="shared" si="0"/>
        <v>15142.464307864353</v>
      </c>
      <c r="F38" s="1">
        <f t="shared" si="1"/>
        <v>15142.5</v>
      </c>
      <c r="G38" s="1">
        <f t="shared" si="4"/>
        <v>-1.052575000358047E-2</v>
      </c>
      <c r="K38" s="1">
        <f t="shared" si="7"/>
        <v>-1.052575000358047E-2</v>
      </c>
      <c r="O38" s="1">
        <f t="shared" ca="1" si="3"/>
        <v>-1.1749580031424109E-2</v>
      </c>
      <c r="Q38" s="86">
        <f t="shared" si="2"/>
        <v>40817.946779999998</v>
      </c>
      <c r="X38" s="1">
        <f t="shared" ca="1" si="6"/>
        <v>1.4977599370517627E-6</v>
      </c>
    </row>
    <row r="39" spans="1:24">
      <c r="A39" s="28" t="s">
        <v>62</v>
      </c>
      <c r="B39" s="29" t="s">
        <v>53</v>
      </c>
      <c r="C39" s="28">
        <v>55845.883900000001</v>
      </c>
      <c r="D39" s="28">
        <v>2.0000000000000001E-4</v>
      </c>
      <c r="E39" s="1">
        <f t="shared" si="0"/>
        <v>15174.464969774903</v>
      </c>
      <c r="F39" s="1">
        <f t="shared" si="1"/>
        <v>15174.5</v>
      </c>
      <c r="G39" s="1">
        <f t="shared" si="4"/>
        <v>-1.0330550001526717E-2</v>
      </c>
      <c r="K39" s="1">
        <f t="shared" si="7"/>
        <v>-1.0330550001526717E-2</v>
      </c>
      <c r="O39" s="1">
        <f t="shared" ca="1" si="3"/>
        <v>-1.1808643406610631E-2</v>
      </c>
      <c r="Q39" s="86">
        <f t="shared" si="2"/>
        <v>40827.383900000001</v>
      </c>
      <c r="X39" s="1">
        <f t="shared" ca="1" si="6"/>
        <v>2.1847601141525597E-6</v>
      </c>
    </row>
    <row r="40" spans="1:24">
      <c r="A40" s="35" t="s">
        <v>63</v>
      </c>
      <c r="B40" s="36" t="s">
        <v>48</v>
      </c>
      <c r="C40" s="27">
        <v>55849.424800000001</v>
      </c>
      <c r="D40" s="27">
        <v>1.6999999999999999E-3</v>
      </c>
      <c r="E40" s="1">
        <f t="shared" si="0"/>
        <v>15186.471932042949</v>
      </c>
      <c r="F40" s="1">
        <f t="shared" si="1"/>
        <v>15186.5</v>
      </c>
      <c r="G40" s="1">
        <f t="shared" si="4"/>
        <v>-8.277349996205885E-3</v>
      </c>
      <c r="J40" s="1">
        <f>+G40</f>
        <v>-8.277349996205885E-3</v>
      </c>
      <c r="O40" s="1">
        <f t="shared" ca="1" si="3"/>
        <v>-1.1830792172305576E-2</v>
      </c>
      <c r="Q40" s="86">
        <f t="shared" si="2"/>
        <v>40830.924800000001</v>
      </c>
      <c r="X40" s="1">
        <f t="shared" ca="1" si="6"/>
        <v>1.2626951298884106E-5</v>
      </c>
    </row>
    <row r="41" spans="1:24">
      <c r="A41" s="35" t="s">
        <v>63</v>
      </c>
      <c r="B41" s="36" t="s">
        <v>48</v>
      </c>
      <c r="C41" s="27">
        <v>55849.569499999998</v>
      </c>
      <c r="D41" s="27">
        <v>2.3E-3</v>
      </c>
      <c r="E41" s="1">
        <f t="shared" si="0"/>
        <v>15186.962600358956</v>
      </c>
      <c r="F41" s="1">
        <f t="shared" si="1"/>
        <v>15187</v>
      </c>
      <c r="G41" s="1">
        <f t="shared" si="4"/>
        <v>-1.1029300003428943E-2</v>
      </c>
      <c r="J41" s="1">
        <f>+G41</f>
        <v>-1.1029300003428943E-2</v>
      </c>
      <c r="O41" s="1">
        <f t="shared" ca="1" si="3"/>
        <v>-1.1831715037542868E-2</v>
      </c>
      <c r="Q41" s="86">
        <f t="shared" si="2"/>
        <v>40831.069499999998</v>
      </c>
      <c r="X41" s="1">
        <f t="shared" ca="1" si="6"/>
        <v>6.4386988697205026E-7</v>
      </c>
    </row>
    <row r="42" spans="1:24">
      <c r="A42" s="26" t="s">
        <v>64</v>
      </c>
      <c r="B42" s="36" t="s">
        <v>53</v>
      </c>
      <c r="C42" s="27">
        <v>55893.067999999999</v>
      </c>
      <c r="D42" s="26"/>
      <c r="E42" s="1">
        <f t="shared" si="0"/>
        <v>15334.463192924879</v>
      </c>
      <c r="F42" s="1">
        <f t="shared" si="1"/>
        <v>15334.5</v>
      </c>
      <c r="G42" s="1">
        <f t="shared" si="4"/>
        <v>-1.0854549997020513E-2</v>
      </c>
      <c r="K42" s="1">
        <f t="shared" ref="K42:K78" si="8">+G42</f>
        <v>-1.0854549997020513E-2</v>
      </c>
      <c r="O42" s="1">
        <f t="shared" ca="1" si="3"/>
        <v>-1.2103960282543246E-2</v>
      </c>
      <c r="Q42" s="86">
        <f t="shared" si="2"/>
        <v>40874.567999999999</v>
      </c>
      <c r="T42" s="10">
        <v>0.5</v>
      </c>
      <c r="W42" s="1">
        <v>5.0000000000000001E-4</v>
      </c>
      <c r="X42" s="1">
        <f t="shared" ca="1" si="6"/>
        <v>1.5610260615699981E-6</v>
      </c>
    </row>
    <row r="43" spans="1:24">
      <c r="A43" s="26" t="s">
        <v>64</v>
      </c>
      <c r="B43" s="36" t="s">
        <v>48</v>
      </c>
      <c r="C43" s="27">
        <v>55893.215199999999</v>
      </c>
      <c r="D43" s="26"/>
      <c r="E43" s="1">
        <f t="shared" si="0"/>
        <v>15334.962338578767</v>
      </c>
      <c r="F43" s="1">
        <f t="shared" si="1"/>
        <v>15335</v>
      </c>
      <c r="G43" s="1">
        <f t="shared" si="4"/>
        <v>-1.1106500001915265E-2</v>
      </c>
      <c r="K43" s="1">
        <f t="shared" si="8"/>
        <v>-1.1106500001915265E-2</v>
      </c>
      <c r="O43" s="1">
        <f t="shared" ca="1" si="3"/>
        <v>-1.2104883147780535E-2</v>
      </c>
      <c r="Q43" s="86">
        <f t="shared" si="2"/>
        <v>40874.715199999999</v>
      </c>
      <c r="T43" s="10">
        <v>1</v>
      </c>
      <c r="W43" s="1">
        <v>2.0000000000000001E-4</v>
      </c>
      <c r="X43" s="1">
        <f t="shared" ca="1" si="6"/>
        <v>9.9676890594783251E-7</v>
      </c>
    </row>
    <row r="44" spans="1:24">
      <c r="A44" s="26" t="s">
        <v>64</v>
      </c>
      <c r="B44" s="36" t="s">
        <v>48</v>
      </c>
      <c r="C44" s="27">
        <v>55894.100100000003</v>
      </c>
      <c r="D44" s="26"/>
      <c r="E44" s="1">
        <f t="shared" si="0"/>
        <v>15337.962977091871</v>
      </c>
      <c r="F44" s="1">
        <f t="shared" si="1"/>
        <v>15338</v>
      </c>
      <c r="G44" s="1">
        <f t="shared" si="4"/>
        <v>-1.0918199994193856E-2</v>
      </c>
      <c r="K44" s="1">
        <f t="shared" si="8"/>
        <v>-1.0918199994193856E-2</v>
      </c>
      <c r="O44" s="1">
        <f t="shared" ca="1" si="3"/>
        <v>-1.2110420339204273E-2</v>
      </c>
      <c r="Q44" s="86">
        <f t="shared" si="2"/>
        <v>40875.600100000003</v>
      </c>
      <c r="T44" s="10">
        <v>4</v>
      </c>
      <c r="W44" s="1">
        <v>5.0000000000000001E-4</v>
      </c>
      <c r="X44" s="1">
        <f t="shared" ca="1" si="6"/>
        <v>1.4213893510567574E-6</v>
      </c>
    </row>
    <row r="45" spans="1:24">
      <c r="A45" s="26" t="s">
        <v>64</v>
      </c>
      <c r="B45" s="36" t="s">
        <v>53</v>
      </c>
      <c r="C45" s="27">
        <v>55894.247499999998</v>
      </c>
      <c r="D45" s="26"/>
      <c r="E45" s="1">
        <f t="shared" si="0"/>
        <v>15338.46280093277</v>
      </c>
      <c r="F45" s="1">
        <f t="shared" si="1"/>
        <v>15338.5</v>
      </c>
      <c r="G45" s="1">
        <f t="shared" si="4"/>
        <v>-1.0970150004141033E-2</v>
      </c>
      <c r="K45" s="1">
        <f t="shared" si="8"/>
        <v>-1.0970150004141033E-2</v>
      </c>
      <c r="O45" s="1">
        <f t="shared" ca="1" si="3"/>
        <v>-1.2111343204441561E-2</v>
      </c>
      <c r="Q45" s="86">
        <f t="shared" si="2"/>
        <v>40875.747499999998</v>
      </c>
      <c r="T45" s="10">
        <v>4.5</v>
      </c>
      <c r="W45" s="1">
        <v>4.0000000000000002E-4</v>
      </c>
      <c r="X45" s="1">
        <f t="shared" ca="1" si="6"/>
        <v>1.3023219204121617E-6</v>
      </c>
    </row>
    <row r="46" spans="1:24">
      <c r="A46" s="26" t="s">
        <v>64</v>
      </c>
      <c r="B46" s="36" t="s">
        <v>53</v>
      </c>
      <c r="C46" s="27">
        <v>55895.132100000003</v>
      </c>
      <c r="D46" s="26"/>
      <c r="E46" s="1">
        <f t="shared" si="0"/>
        <v>15341.46242216533</v>
      </c>
      <c r="F46" s="1">
        <f t="shared" si="1"/>
        <v>15341.5</v>
      </c>
      <c r="G46" s="1">
        <f t="shared" si="4"/>
        <v>-1.1081849996116944E-2</v>
      </c>
      <c r="K46" s="1">
        <f t="shared" si="8"/>
        <v>-1.1081849996116944E-2</v>
      </c>
      <c r="O46" s="1">
        <f t="shared" ca="1" si="3"/>
        <v>-1.2116880395865299E-2</v>
      </c>
      <c r="Q46" s="86">
        <f t="shared" si="2"/>
        <v>40876.632100000003</v>
      </c>
      <c r="T46" s="10">
        <v>7.5</v>
      </c>
      <c r="W46" s="1">
        <v>2.9999999999999997E-4</v>
      </c>
      <c r="X46" s="1">
        <f t="shared" ca="1" si="6"/>
        <v>1.07128792840324E-6</v>
      </c>
    </row>
    <row r="47" spans="1:24">
      <c r="A47" s="26" t="s">
        <v>64</v>
      </c>
      <c r="B47" s="36" t="s">
        <v>48</v>
      </c>
      <c r="C47" s="27">
        <v>55896.164599999996</v>
      </c>
      <c r="D47" s="26"/>
      <c r="E47" s="1">
        <f t="shared" si="0"/>
        <v>15344.963562706347</v>
      </c>
      <c r="F47" s="1">
        <f t="shared" si="1"/>
        <v>15345</v>
      </c>
      <c r="G47" s="1">
        <f t="shared" si="4"/>
        <v>-1.0745500003395136E-2</v>
      </c>
      <c r="K47" s="1">
        <f t="shared" si="8"/>
        <v>-1.0745500003395136E-2</v>
      </c>
      <c r="O47" s="1">
        <f t="shared" ca="1" si="3"/>
        <v>-1.2123340452526322E-2</v>
      </c>
      <c r="Q47" s="86">
        <f t="shared" si="2"/>
        <v>40877.664599999996</v>
      </c>
      <c r="T47" s="10">
        <v>11</v>
      </c>
      <c r="W47" s="1">
        <v>5.9999999999999995E-4</v>
      </c>
      <c r="X47" s="1">
        <f t="shared" ca="1" si="6"/>
        <v>1.8984443032620265E-6</v>
      </c>
    </row>
    <row r="48" spans="1:24">
      <c r="A48" s="35" t="s">
        <v>59</v>
      </c>
      <c r="B48" s="36" t="s">
        <v>53</v>
      </c>
      <c r="C48" s="27">
        <v>55963.254070000003</v>
      </c>
      <c r="D48" s="27">
        <v>1E-4</v>
      </c>
      <c r="E48" s="1">
        <f t="shared" si="0"/>
        <v>15572.459604637317</v>
      </c>
      <c r="F48" s="1">
        <f t="shared" si="1"/>
        <v>15572.5</v>
      </c>
      <c r="G48" s="1">
        <f t="shared" si="4"/>
        <v>-1.1912750000192318E-2</v>
      </c>
      <c r="K48" s="1">
        <f t="shared" si="8"/>
        <v>-1.1912750000192318E-2</v>
      </c>
      <c r="O48" s="1">
        <f t="shared" ca="1" si="3"/>
        <v>-1.2543244135493008E-2</v>
      </c>
      <c r="Q48" s="86">
        <f t="shared" si="2"/>
        <v>40944.754070000003</v>
      </c>
      <c r="X48" s="1">
        <f t="shared" ca="1" si="6"/>
        <v>3.9752285464856429E-7</v>
      </c>
    </row>
    <row r="49" spans="1:24">
      <c r="A49" s="35" t="s">
        <v>59</v>
      </c>
      <c r="B49" s="36" t="s">
        <v>53</v>
      </c>
      <c r="C49" s="27">
        <v>55963.254099999998</v>
      </c>
      <c r="D49" s="27">
        <v>2.0000000000000001E-4</v>
      </c>
      <c r="E49" s="1">
        <f t="shared" si="0"/>
        <v>15572.459706365356</v>
      </c>
      <c r="F49" s="1">
        <f t="shared" si="1"/>
        <v>15572.5</v>
      </c>
      <c r="G49" s="1">
        <f t="shared" si="4"/>
        <v>-1.1882750004588161E-2</v>
      </c>
      <c r="K49" s="1">
        <f t="shared" si="8"/>
        <v>-1.1882750004588161E-2</v>
      </c>
      <c r="O49" s="1">
        <f t="shared" ca="1" si="3"/>
        <v>-1.2543244135493008E-2</v>
      </c>
      <c r="Q49" s="86">
        <f t="shared" si="2"/>
        <v>40944.754099999998</v>
      </c>
      <c r="X49" s="1">
        <f t="shared" ca="1" si="6"/>
        <v>4.3625249695974922E-7</v>
      </c>
    </row>
    <row r="50" spans="1:24">
      <c r="A50" s="35" t="s">
        <v>59</v>
      </c>
      <c r="B50" s="36" t="s">
        <v>53</v>
      </c>
      <c r="C50" s="27">
        <v>55963.254099999998</v>
      </c>
      <c r="D50" s="27">
        <v>1E-4</v>
      </c>
      <c r="E50" s="1">
        <f t="shared" si="0"/>
        <v>15572.459706365356</v>
      </c>
      <c r="F50" s="1">
        <f t="shared" si="1"/>
        <v>15572.5</v>
      </c>
      <c r="G50" s="1">
        <f t="shared" si="4"/>
        <v>-1.1882750004588161E-2</v>
      </c>
      <c r="K50" s="1">
        <f t="shared" si="8"/>
        <v>-1.1882750004588161E-2</v>
      </c>
      <c r="O50" s="1">
        <f t="shared" ca="1" si="3"/>
        <v>-1.2543244135493008E-2</v>
      </c>
      <c r="Q50" s="86">
        <f t="shared" si="2"/>
        <v>40944.754099999998</v>
      </c>
      <c r="X50" s="1">
        <f t="shared" ca="1" si="6"/>
        <v>4.3625249695974922E-7</v>
      </c>
    </row>
    <row r="51" spans="1:24">
      <c r="A51" s="33" t="s">
        <v>56</v>
      </c>
      <c r="B51" s="34"/>
      <c r="C51" s="33">
        <v>55963.254200000003</v>
      </c>
      <c r="D51" s="33">
        <v>1.1E-4</v>
      </c>
      <c r="E51" s="1">
        <f t="shared" si="0"/>
        <v>15572.460045458887</v>
      </c>
      <c r="F51" s="1">
        <f t="shared" si="1"/>
        <v>15572.5</v>
      </c>
      <c r="G51" s="1">
        <f t="shared" si="4"/>
        <v>-1.1782749999838416E-2</v>
      </c>
      <c r="K51" s="1">
        <f t="shared" si="8"/>
        <v>-1.1782749999838416E-2</v>
      </c>
      <c r="O51" s="1">
        <f t="shared" ca="1" si="3"/>
        <v>-1.2543244135493008E-2</v>
      </c>
      <c r="Q51" s="86">
        <f t="shared" si="2"/>
        <v>40944.754200000003</v>
      </c>
      <c r="X51" s="1">
        <f t="shared" ca="1" si="6"/>
        <v>5.7835133036502524E-7</v>
      </c>
    </row>
    <row r="52" spans="1:24">
      <c r="A52" s="35" t="s">
        <v>59</v>
      </c>
      <c r="B52" s="36" t="s">
        <v>53</v>
      </c>
      <c r="C52" s="27">
        <v>55963.254350000003</v>
      </c>
      <c r="D52" s="27">
        <v>1E-4</v>
      </c>
      <c r="E52" s="1">
        <f t="shared" si="0"/>
        <v>15572.46055409916</v>
      </c>
      <c r="F52" s="1">
        <f t="shared" si="1"/>
        <v>15572.5</v>
      </c>
      <c r="G52" s="1">
        <f t="shared" si="4"/>
        <v>-1.1632749999989755E-2</v>
      </c>
      <c r="K52" s="1">
        <f t="shared" si="8"/>
        <v>-1.1632749999989755E-2</v>
      </c>
      <c r="O52" s="1">
        <f t="shared" ca="1" si="3"/>
        <v>-1.2543244135493008E-2</v>
      </c>
      <c r="Q52" s="86">
        <f t="shared" si="2"/>
        <v>40944.754350000003</v>
      </c>
      <c r="X52" s="1">
        <f t="shared" ca="1" si="6"/>
        <v>8.2899957078581465E-7</v>
      </c>
    </row>
    <row r="53" spans="1:24">
      <c r="A53" s="26" t="s">
        <v>60</v>
      </c>
      <c r="B53" s="26" t="s">
        <v>53</v>
      </c>
      <c r="C53" s="27">
        <v>55963.254399999998</v>
      </c>
      <c r="D53" s="27" t="s">
        <v>65</v>
      </c>
      <c r="E53" s="1">
        <f t="shared" ref="E53:E84" si="9">+(C53-C$7)/C$8</f>
        <v>15572.4607236459</v>
      </c>
      <c r="F53" s="1">
        <f t="shared" ref="F53:F84" si="10">ROUND(2*E53,0)/2</f>
        <v>15572.5</v>
      </c>
      <c r="G53" s="1">
        <f t="shared" si="4"/>
        <v>-1.1582750004890841E-2</v>
      </c>
      <c r="K53" s="1">
        <f t="shared" si="8"/>
        <v>-1.1582750004890841E-2</v>
      </c>
      <c r="O53" s="1">
        <f t="shared" ca="1" si="3"/>
        <v>-1.2543244135493008E-2</v>
      </c>
      <c r="Q53" s="86">
        <f t="shared" ref="Q53:Q84" si="11">+C53-15018.5</f>
        <v>40944.754399999998</v>
      </c>
      <c r="X53" s="1">
        <f t="shared" ca="1" si="6"/>
        <v>9.2254897492121307E-7</v>
      </c>
    </row>
    <row r="54" spans="1:24">
      <c r="A54" s="33" t="s">
        <v>56</v>
      </c>
      <c r="B54" s="34"/>
      <c r="C54" s="33">
        <v>55963.254480000003</v>
      </c>
      <c r="D54" s="33">
        <v>1.2999999999999999E-4</v>
      </c>
      <c r="E54" s="1">
        <f t="shared" si="9"/>
        <v>15572.46099492073</v>
      </c>
      <c r="F54" s="1">
        <f t="shared" si="10"/>
        <v>15572.5</v>
      </c>
      <c r="G54" s="1">
        <f t="shared" si="4"/>
        <v>-1.1502749999635853E-2</v>
      </c>
      <c r="K54" s="1">
        <f t="shared" si="8"/>
        <v>-1.1502749999635853E-2</v>
      </c>
      <c r="O54" s="1">
        <f t="shared" ca="1" si="3"/>
        <v>-1.2543244135493008E-2</v>
      </c>
      <c r="Q54" s="86">
        <f t="shared" si="11"/>
        <v>40944.754480000003</v>
      </c>
      <c r="X54" s="1">
        <f t="shared" ca="1" si="6"/>
        <v>1.0826280467531274E-6</v>
      </c>
    </row>
    <row r="55" spans="1:24">
      <c r="A55" s="35" t="s">
        <v>59</v>
      </c>
      <c r="B55" s="36" t="s">
        <v>48</v>
      </c>
      <c r="C55" s="27">
        <v>56154.498699999996</v>
      </c>
      <c r="D55" s="27">
        <v>2.0000000000000001E-4</v>
      </c>
      <c r="E55" s="1">
        <f t="shared" si="9"/>
        <v>16220.957742505259</v>
      </c>
      <c r="F55" s="1">
        <f t="shared" si="10"/>
        <v>16221</v>
      </c>
      <c r="G55" s="1">
        <f t="shared" si="4"/>
        <v>-1.2461900005291682E-2</v>
      </c>
      <c r="K55" s="1">
        <f t="shared" si="8"/>
        <v>-1.2461900005291682E-2</v>
      </c>
      <c r="O55" s="1">
        <f t="shared" ref="O55:O86" ca="1" si="12">+C$11+C$12*$F55</f>
        <v>-1.3740200348257389E-2</v>
      </c>
      <c r="Q55" s="86">
        <f t="shared" si="11"/>
        <v>41135.998699999996</v>
      </c>
      <c r="X55" s="1">
        <f t="shared" ca="1" si="6"/>
        <v>1.6340517668262454E-6</v>
      </c>
    </row>
    <row r="56" spans="1:24">
      <c r="A56" s="35" t="s">
        <v>59</v>
      </c>
      <c r="B56" s="36" t="s">
        <v>48</v>
      </c>
      <c r="C56" s="27">
        <v>56154.498829999997</v>
      </c>
      <c r="D56" s="27">
        <v>2.9999999999999997E-4</v>
      </c>
      <c r="E56" s="1">
        <f t="shared" si="9"/>
        <v>16220.958183326829</v>
      </c>
      <c r="F56" s="1">
        <f t="shared" si="10"/>
        <v>16221</v>
      </c>
      <c r="G56" s="1">
        <f t="shared" ref="G56:G87" si="13">+C56-(C$7+F56*C$8)</f>
        <v>-1.2331900004937779E-2</v>
      </c>
      <c r="K56" s="1">
        <f t="shared" si="8"/>
        <v>-1.2331900004937779E-2</v>
      </c>
      <c r="O56" s="1">
        <f t="shared" ca="1" si="12"/>
        <v>-1.3740200348257389E-2</v>
      </c>
      <c r="Q56" s="86">
        <f t="shared" si="11"/>
        <v>41135.998829999997</v>
      </c>
      <c r="X56" s="1">
        <f t="shared" ref="X56:X87" ca="1" si="14">+(O56-G56)^2</f>
        <v>1.9833098569941315E-6</v>
      </c>
    </row>
    <row r="57" spans="1:24">
      <c r="A57" s="35" t="s">
        <v>59</v>
      </c>
      <c r="B57" s="36" t="s">
        <v>48</v>
      </c>
      <c r="C57" s="27">
        <v>56154.498870000003</v>
      </c>
      <c r="D57" s="27">
        <v>2.9999999999999997E-4</v>
      </c>
      <c r="E57" s="1">
        <f t="shared" si="9"/>
        <v>16220.958318964256</v>
      </c>
      <c r="F57" s="1">
        <f t="shared" si="10"/>
        <v>16221</v>
      </c>
      <c r="G57" s="1">
        <f t="shared" si="13"/>
        <v>-1.2291899998672307E-2</v>
      </c>
      <c r="K57" s="1">
        <f t="shared" si="8"/>
        <v>-1.2291899998672307E-2</v>
      </c>
      <c r="O57" s="1">
        <f t="shared" ca="1" si="12"/>
        <v>-1.3740200348257389E-2</v>
      </c>
      <c r="Q57" s="86">
        <f t="shared" si="11"/>
        <v>41135.998870000003</v>
      </c>
      <c r="X57" s="1">
        <f t="shared" ca="1" si="14"/>
        <v>2.0975739026082726E-6</v>
      </c>
    </row>
    <row r="58" spans="1:24">
      <c r="A58" s="26" t="s">
        <v>60</v>
      </c>
      <c r="B58" s="26" t="s">
        <v>48</v>
      </c>
      <c r="C58" s="27">
        <v>56154.499000000003</v>
      </c>
      <c r="D58" s="27" t="s">
        <v>65</v>
      </c>
      <c r="E58" s="1">
        <f t="shared" si="9"/>
        <v>16220.958759785826</v>
      </c>
      <c r="F58" s="1">
        <f t="shared" si="10"/>
        <v>16221</v>
      </c>
      <c r="G58" s="1">
        <f t="shared" si="13"/>
        <v>-1.2161899998318404E-2</v>
      </c>
      <c r="K58" s="1">
        <f t="shared" si="8"/>
        <v>-1.2161899998318404E-2</v>
      </c>
      <c r="O58" s="1">
        <f t="shared" ca="1" si="12"/>
        <v>-1.3740200348257389E-2</v>
      </c>
      <c r="Q58" s="86">
        <f t="shared" si="11"/>
        <v>41135.999000000003</v>
      </c>
      <c r="T58" s="1" t="s">
        <v>61</v>
      </c>
      <c r="X58" s="1">
        <f t="shared" ca="1" si="14"/>
        <v>2.4910319946175232E-6</v>
      </c>
    </row>
    <row r="59" spans="1:24">
      <c r="A59" s="35" t="s">
        <v>59</v>
      </c>
      <c r="B59" s="36" t="s">
        <v>48</v>
      </c>
      <c r="C59" s="27">
        <v>56154.499340000002</v>
      </c>
      <c r="D59" s="27">
        <v>4.0000000000000002E-4</v>
      </c>
      <c r="E59" s="1">
        <f t="shared" si="9"/>
        <v>16220.959912703773</v>
      </c>
      <c r="F59" s="1">
        <f t="shared" si="10"/>
        <v>16221</v>
      </c>
      <c r="G59" s="1">
        <f t="shared" si="13"/>
        <v>-1.1821899999631569E-2</v>
      </c>
      <c r="K59" s="1">
        <f t="shared" si="8"/>
        <v>-1.1821899999631569E-2</v>
      </c>
      <c r="O59" s="1">
        <f t="shared" ca="1" si="12"/>
        <v>-1.3740200348257389E-2</v>
      </c>
      <c r="Q59" s="86">
        <f t="shared" si="11"/>
        <v>41135.999340000002</v>
      </c>
      <c r="X59" s="1">
        <f t="shared" ca="1" si="14"/>
        <v>3.6798762275379442E-6</v>
      </c>
    </row>
    <row r="60" spans="1:24">
      <c r="A60" s="26" t="s">
        <v>66</v>
      </c>
      <c r="B60" s="36" t="s">
        <v>53</v>
      </c>
      <c r="C60" s="27">
        <v>56190.324200000003</v>
      </c>
      <c r="D60" s="26"/>
      <c r="E60" s="1">
        <f t="shared" si="9"/>
        <v>16342.439689675188</v>
      </c>
      <c r="F60" s="1">
        <f t="shared" si="10"/>
        <v>16342.5</v>
      </c>
      <c r="G60" s="1">
        <f t="shared" si="13"/>
        <v>-1.7785749994800426E-2</v>
      </c>
      <c r="K60" s="1">
        <f t="shared" si="8"/>
        <v>-1.7785749994800426E-2</v>
      </c>
      <c r="O60" s="1">
        <f t="shared" ca="1" si="12"/>
        <v>-1.3964456600918718E-2</v>
      </c>
      <c r="Q60" s="86">
        <f t="shared" si="11"/>
        <v>41171.824200000003</v>
      </c>
      <c r="T60" s="10">
        <v>1008.5</v>
      </c>
      <c r="W60" s="1">
        <v>-5.0000000000000001E-3</v>
      </c>
      <c r="X60" s="1">
        <f t="shared" ca="1" si="14"/>
        <v>1.4602283202123985E-5</v>
      </c>
    </row>
    <row r="61" spans="1:24">
      <c r="A61" s="26" t="s">
        <v>66</v>
      </c>
      <c r="B61" s="36" t="s">
        <v>48</v>
      </c>
      <c r="C61" s="27">
        <v>56190.4764</v>
      </c>
      <c r="D61" s="26"/>
      <c r="E61" s="1">
        <f t="shared" si="9"/>
        <v>16342.955790004811</v>
      </c>
      <c r="F61" s="1">
        <f t="shared" si="10"/>
        <v>16343</v>
      </c>
      <c r="G61" s="1">
        <f t="shared" si="13"/>
        <v>-1.3037700002314523E-2</v>
      </c>
      <c r="K61" s="1">
        <f t="shared" si="8"/>
        <v>-1.3037700002314523E-2</v>
      </c>
      <c r="O61" s="1">
        <f t="shared" ca="1" si="12"/>
        <v>-1.3965379466156006E-2</v>
      </c>
      <c r="Q61" s="86">
        <f t="shared" si="11"/>
        <v>41171.9764</v>
      </c>
      <c r="T61" s="10">
        <v>1009</v>
      </c>
      <c r="W61" s="1">
        <v>-2.9999999999999997E-4</v>
      </c>
      <c r="X61" s="1">
        <f t="shared" ca="1" si="14"/>
        <v>8.6058918763322184E-7</v>
      </c>
    </row>
    <row r="62" spans="1:24">
      <c r="A62" s="35" t="s">
        <v>67</v>
      </c>
      <c r="B62" s="36" t="s">
        <v>48</v>
      </c>
      <c r="C62" s="27">
        <v>56215.836799999997</v>
      </c>
      <c r="D62" s="27">
        <v>4.0000000000000002E-4</v>
      </c>
      <c r="E62" s="1">
        <f t="shared" si="9"/>
        <v>16428.951261750004</v>
      </c>
      <c r="F62" s="1">
        <f t="shared" si="10"/>
        <v>16429</v>
      </c>
      <c r="G62" s="1">
        <f t="shared" si="13"/>
        <v>-1.4373100006196182E-2</v>
      </c>
      <c r="K62" s="1">
        <f t="shared" si="8"/>
        <v>-1.4373100006196182E-2</v>
      </c>
      <c r="O62" s="1">
        <f t="shared" ca="1" si="12"/>
        <v>-1.4124112286969786E-2</v>
      </c>
      <c r="Q62" s="86">
        <f t="shared" si="11"/>
        <v>41197.336799999997</v>
      </c>
      <c r="X62" s="1">
        <f t="shared" ca="1" si="14"/>
        <v>6.1994884325562761E-8</v>
      </c>
    </row>
    <row r="63" spans="1:24">
      <c r="A63" s="35" t="s">
        <v>67</v>
      </c>
      <c r="B63" s="36" t="s">
        <v>53</v>
      </c>
      <c r="C63" s="27">
        <v>56215.984900000003</v>
      </c>
      <c r="D63" s="27">
        <v>1.2000000000000002E-4</v>
      </c>
      <c r="E63" s="1">
        <f t="shared" si="9"/>
        <v>16429.453459245549</v>
      </c>
      <c r="F63" s="1">
        <f t="shared" si="10"/>
        <v>16429.5</v>
      </c>
      <c r="G63" s="1">
        <f t="shared" si="13"/>
        <v>-1.3725049997447059E-2</v>
      </c>
      <c r="K63" s="1">
        <f t="shared" si="8"/>
        <v>-1.3725049997447059E-2</v>
      </c>
      <c r="O63" s="1">
        <f t="shared" ca="1" si="12"/>
        <v>-1.4125035152207074E-2</v>
      </c>
      <c r="Q63" s="86">
        <f t="shared" si="11"/>
        <v>41197.484900000003</v>
      </c>
      <c r="X63" s="1">
        <f t="shared" ca="1" si="14"/>
        <v>1.5998812402839383E-7</v>
      </c>
    </row>
    <row r="64" spans="1:24">
      <c r="A64" s="26" t="s">
        <v>68</v>
      </c>
      <c r="B64" s="26" t="s">
        <v>53</v>
      </c>
      <c r="C64" s="27">
        <v>56241.050499999998</v>
      </c>
      <c r="D64" s="27" t="s">
        <v>69</v>
      </c>
      <c r="E64" s="1">
        <f t="shared" si="9"/>
        <v>16514.449283308895</v>
      </c>
      <c r="F64" s="1">
        <f t="shared" si="10"/>
        <v>16514.5</v>
      </c>
      <c r="G64" s="1">
        <f t="shared" si="13"/>
        <v>-1.4956550003262237E-2</v>
      </c>
      <c r="K64" s="1">
        <f t="shared" si="8"/>
        <v>-1.4956550003262237E-2</v>
      </c>
      <c r="O64" s="1">
        <f t="shared" ca="1" si="12"/>
        <v>-1.4281922242546277E-2</v>
      </c>
      <c r="Q64" s="86">
        <f t="shared" si="11"/>
        <v>41222.550499999998</v>
      </c>
      <c r="X64" s="1">
        <f t="shared" ca="1" si="14"/>
        <v>4.5512261552862995E-7</v>
      </c>
    </row>
    <row r="65" spans="1:24">
      <c r="A65" s="26" t="s">
        <v>68</v>
      </c>
      <c r="B65" s="26" t="s">
        <v>48</v>
      </c>
      <c r="C65" s="27">
        <v>56241.199500000002</v>
      </c>
      <c r="D65" s="27" t="s">
        <v>69</v>
      </c>
      <c r="E65" s="1">
        <f t="shared" si="9"/>
        <v>16514.954532646068</v>
      </c>
      <c r="F65" s="1">
        <f t="shared" si="10"/>
        <v>16515</v>
      </c>
      <c r="G65" s="1">
        <f t="shared" si="13"/>
        <v>-1.3408499995421153E-2</v>
      </c>
      <c r="K65" s="1">
        <f t="shared" si="8"/>
        <v>-1.3408499995421153E-2</v>
      </c>
      <c r="O65" s="1">
        <f t="shared" ca="1" si="12"/>
        <v>-1.4282845107783566E-2</v>
      </c>
      <c r="Q65" s="86">
        <f t="shared" si="11"/>
        <v>41222.699500000002</v>
      </c>
      <c r="X65" s="1">
        <f t="shared" ca="1" si="14"/>
        <v>7.6447937551204082E-7</v>
      </c>
    </row>
    <row r="66" spans="1:24">
      <c r="A66" s="26" t="s">
        <v>70</v>
      </c>
      <c r="B66" s="26" t="s">
        <v>53</v>
      </c>
      <c r="C66" s="27">
        <v>56241.936000000002</v>
      </c>
      <c r="D66" s="27" t="s">
        <v>71</v>
      </c>
      <c r="E66" s="1">
        <f t="shared" si="9"/>
        <v>16517.451956383084</v>
      </c>
      <c r="F66" s="1">
        <f t="shared" si="10"/>
        <v>16517.5</v>
      </c>
      <c r="G66" s="1">
        <f t="shared" si="13"/>
        <v>-1.4168249996146187E-2</v>
      </c>
      <c r="K66" s="1">
        <f t="shared" si="8"/>
        <v>-1.4168249996146187E-2</v>
      </c>
      <c r="O66" s="1">
        <f t="shared" ca="1" si="12"/>
        <v>-1.4287459433970015E-2</v>
      </c>
      <c r="Q66" s="86">
        <f t="shared" si="11"/>
        <v>41223.436000000002</v>
      </c>
      <c r="X66" s="1">
        <f t="shared" ca="1" si="14"/>
        <v>1.4210890066273082E-8</v>
      </c>
    </row>
    <row r="67" spans="1:24">
      <c r="A67" s="26" t="s">
        <v>70</v>
      </c>
      <c r="B67" s="26" t="s">
        <v>48</v>
      </c>
      <c r="C67" s="27">
        <v>56242.0841</v>
      </c>
      <c r="D67" s="27" t="s">
        <v>71</v>
      </c>
      <c r="E67" s="1">
        <f t="shared" si="9"/>
        <v>16517.954153878603</v>
      </c>
      <c r="F67" s="1">
        <f t="shared" si="10"/>
        <v>16518</v>
      </c>
      <c r="G67" s="1">
        <f t="shared" si="13"/>
        <v>-1.3520200001948979E-2</v>
      </c>
      <c r="K67" s="1">
        <f t="shared" si="8"/>
        <v>-1.3520200001948979E-2</v>
      </c>
      <c r="O67" s="1">
        <f t="shared" ca="1" si="12"/>
        <v>-1.4288382299207304E-2</v>
      </c>
      <c r="Q67" s="86">
        <f t="shared" si="11"/>
        <v>41223.5841</v>
      </c>
      <c r="X67" s="1">
        <f t="shared" ca="1" si="14"/>
        <v>5.9010404182107723E-7</v>
      </c>
    </row>
    <row r="68" spans="1:24">
      <c r="A68" s="26" t="s">
        <v>70</v>
      </c>
      <c r="B68" s="26" t="s">
        <v>53</v>
      </c>
      <c r="C68" s="27">
        <v>56242.2304</v>
      </c>
      <c r="D68" s="27" t="s">
        <v>71</v>
      </c>
      <c r="E68" s="1">
        <f t="shared" si="9"/>
        <v>16518.45024769086</v>
      </c>
      <c r="F68" s="1">
        <f t="shared" si="10"/>
        <v>16518.5</v>
      </c>
      <c r="G68" s="1">
        <f t="shared" si="13"/>
        <v>-1.4672149998659734E-2</v>
      </c>
      <c r="K68" s="1">
        <f t="shared" si="8"/>
        <v>-1.4672149998659734E-2</v>
      </c>
      <c r="O68" s="1">
        <f t="shared" ca="1" si="12"/>
        <v>-1.4289305164444592E-2</v>
      </c>
      <c r="Q68" s="86">
        <f t="shared" si="11"/>
        <v>41223.7304</v>
      </c>
      <c r="X68" s="1">
        <f t="shared" ca="1" si="14"/>
        <v>1.4657016708521929E-7</v>
      </c>
    </row>
    <row r="69" spans="1:24">
      <c r="A69" s="26" t="s">
        <v>70</v>
      </c>
      <c r="B69" s="26" t="s">
        <v>48</v>
      </c>
      <c r="C69" s="27">
        <v>56554.088300000003</v>
      </c>
      <c r="D69" s="27" t="s">
        <v>71</v>
      </c>
      <c r="E69" s="1">
        <f t="shared" si="9"/>
        <v>17575.940162202001</v>
      </c>
      <c r="F69" s="1">
        <f t="shared" si="10"/>
        <v>17576</v>
      </c>
      <c r="G69" s="1">
        <f t="shared" si="13"/>
        <v>-1.7646399996010587E-2</v>
      </c>
      <c r="K69" s="1">
        <f t="shared" si="8"/>
        <v>-1.7646399996010587E-2</v>
      </c>
      <c r="O69" s="1">
        <f t="shared" ca="1" si="12"/>
        <v>-1.6241165141311714E-2</v>
      </c>
      <c r="Q69" s="86">
        <f t="shared" si="11"/>
        <v>41535.588300000003</v>
      </c>
      <c r="X69" s="1">
        <f t="shared" ca="1" si="14"/>
        <v>1.974684996860561E-6</v>
      </c>
    </row>
    <row r="70" spans="1:24">
      <c r="A70" s="26" t="s">
        <v>70</v>
      </c>
      <c r="B70" s="26" t="s">
        <v>53</v>
      </c>
      <c r="C70" s="27">
        <v>56554.2359</v>
      </c>
      <c r="D70" s="27" t="s">
        <v>71</v>
      </c>
      <c r="E70" s="1">
        <f t="shared" si="9"/>
        <v>17576.44066422994</v>
      </c>
      <c r="F70" s="1">
        <f t="shared" si="10"/>
        <v>17576.5</v>
      </c>
      <c r="G70" s="1">
        <f t="shared" si="13"/>
        <v>-1.7498350003734231E-2</v>
      </c>
      <c r="K70" s="1">
        <f t="shared" si="8"/>
        <v>-1.7498350003734231E-2</v>
      </c>
      <c r="O70" s="1">
        <f t="shared" ca="1" si="12"/>
        <v>-1.6242088006549006E-2</v>
      </c>
      <c r="Q70" s="86">
        <f t="shared" si="11"/>
        <v>41535.7359</v>
      </c>
      <c r="X70" s="1">
        <f t="shared" ca="1" si="14"/>
        <v>1.57819420557181E-6</v>
      </c>
    </row>
    <row r="71" spans="1:24">
      <c r="A71" s="27" t="s">
        <v>72</v>
      </c>
      <c r="B71" s="36" t="s">
        <v>53</v>
      </c>
      <c r="C71" s="37">
        <v>56609.383009999998</v>
      </c>
      <c r="D71" s="27">
        <v>2.0000000000000001E-4</v>
      </c>
      <c r="E71" s="1">
        <f t="shared" si="9"/>
        <v>17763.4409378784</v>
      </c>
      <c r="F71" s="1">
        <f t="shared" si="10"/>
        <v>17763.5</v>
      </c>
      <c r="G71" s="1">
        <f t="shared" si="13"/>
        <v>-1.7417650000425056E-2</v>
      </c>
      <c r="K71" s="1">
        <f t="shared" si="8"/>
        <v>-1.7417650000425056E-2</v>
      </c>
      <c r="O71" s="1">
        <f t="shared" ca="1" si="12"/>
        <v>-1.6587239605295248E-2</v>
      </c>
      <c r="Q71" s="86">
        <f t="shared" si="11"/>
        <v>41590.883009999998</v>
      </c>
      <c r="X71" s="1">
        <f t="shared" ca="1" si="14"/>
        <v>6.8958142433964305E-7</v>
      </c>
    </row>
    <row r="72" spans="1:24">
      <c r="A72" s="27" t="s">
        <v>72</v>
      </c>
      <c r="B72" s="36" t="s">
        <v>53</v>
      </c>
      <c r="C72" s="37">
        <v>56609.383070000003</v>
      </c>
      <c r="D72" s="27">
        <v>2.0000000000000001E-4</v>
      </c>
      <c r="E72" s="1">
        <f t="shared" si="9"/>
        <v>17763.44114133453</v>
      </c>
      <c r="F72" s="1">
        <f t="shared" si="10"/>
        <v>17763.5</v>
      </c>
      <c r="G72" s="1">
        <f t="shared" si="13"/>
        <v>-1.7357649994664825E-2</v>
      </c>
      <c r="K72" s="1">
        <f t="shared" si="8"/>
        <v>-1.7357649994664825E-2</v>
      </c>
      <c r="O72" s="1">
        <f t="shared" ca="1" si="12"/>
        <v>-1.6587239605295248E-2</v>
      </c>
      <c r="Q72" s="86">
        <f t="shared" si="11"/>
        <v>41590.883070000003</v>
      </c>
      <c r="X72" s="1">
        <f t="shared" ca="1" si="14"/>
        <v>5.9353216804858382E-7</v>
      </c>
    </row>
    <row r="73" spans="1:24">
      <c r="A73" s="27" t="s">
        <v>72</v>
      </c>
      <c r="B73" s="36" t="s">
        <v>53</v>
      </c>
      <c r="C73" s="37">
        <v>56609.383090000003</v>
      </c>
      <c r="D73" s="27">
        <v>2.9999999999999997E-4</v>
      </c>
      <c r="E73" s="1">
        <f t="shared" si="9"/>
        <v>17763.441209153229</v>
      </c>
      <c r="F73" s="1">
        <f t="shared" si="10"/>
        <v>17763.5</v>
      </c>
      <c r="G73" s="1">
        <f t="shared" si="13"/>
        <v>-1.7337649995170068E-2</v>
      </c>
      <c r="K73" s="1">
        <f t="shared" si="8"/>
        <v>-1.7337649995170068E-2</v>
      </c>
      <c r="O73" s="1">
        <f t="shared" ca="1" si="12"/>
        <v>-1.6587239605295248E-2</v>
      </c>
      <c r="Q73" s="86">
        <f t="shared" si="11"/>
        <v>41590.883090000003</v>
      </c>
      <c r="X73" s="1">
        <f t="shared" ca="1" si="14"/>
        <v>5.6311575323207922E-7</v>
      </c>
    </row>
    <row r="74" spans="1:24">
      <c r="A74" s="27" t="s">
        <v>72</v>
      </c>
      <c r="B74" s="36" t="s">
        <v>53</v>
      </c>
      <c r="C74" s="37">
        <v>56609.38321</v>
      </c>
      <c r="D74" s="27">
        <v>1E-4</v>
      </c>
      <c r="E74" s="1">
        <f t="shared" si="9"/>
        <v>17763.441616065436</v>
      </c>
      <c r="F74" s="1">
        <f t="shared" si="10"/>
        <v>17763.5</v>
      </c>
      <c r="G74" s="1">
        <f t="shared" si="13"/>
        <v>-1.7217649998201523E-2</v>
      </c>
      <c r="K74" s="1">
        <f t="shared" si="8"/>
        <v>-1.7217649998201523E-2</v>
      </c>
      <c r="O74" s="1">
        <f t="shared" ca="1" si="12"/>
        <v>-1.6587239605295248E-2</v>
      </c>
      <c r="Q74" s="86">
        <f t="shared" si="11"/>
        <v>41590.88321</v>
      </c>
      <c r="X74" s="1">
        <f t="shared" ca="1" si="14"/>
        <v>3.9741726348424386E-7</v>
      </c>
    </row>
    <row r="75" spans="1:24">
      <c r="A75" s="27" t="s">
        <v>72</v>
      </c>
      <c r="B75" s="36" t="s">
        <v>48</v>
      </c>
      <c r="C75" s="37">
        <v>56629.288520000002</v>
      </c>
      <c r="D75" s="27">
        <v>1E-4</v>
      </c>
      <c r="E75" s="1">
        <f t="shared" si="9"/>
        <v>17830.939231390301</v>
      </c>
      <c r="F75" s="1">
        <f t="shared" si="10"/>
        <v>17831</v>
      </c>
      <c r="G75" s="1">
        <f t="shared" si="13"/>
        <v>-1.7920899997989181E-2</v>
      </c>
      <c r="K75" s="1">
        <f t="shared" si="8"/>
        <v>-1.7920899997989181E-2</v>
      </c>
      <c r="O75" s="1">
        <f t="shared" ca="1" si="12"/>
        <v>-1.6711826412329323E-2</v>
      </c>
      <c r="Q75" s="86">
        <f t="shared" si="11"/>
        <v>41610.788520000002</v>
      </c>
      <c r="X75" s="1">
        <f t="shared" ca="1" si="14"/>
        <v>1.4618589355403881E-6</v>
      </c>
    </row>
    <row r="76" spans="1:24">
      <c r="A76" s="27" t="s">
        <v>72</v>
      </c>
      <c r="B76" s="36" t="s">
        <v>48</v>
      </c>
      <c r="C76" s="37">
        <v>56629.28858</v>
      </c>
      <c r="D76" s="27">
        <v>1E-4</v>
      </c>
      <c r="E76" s="1">
        <f t="shared" si="9"/>
        <v>17830.939434846405</v>
      </c>
      <c r="F76" s="1">
        <f t="shared" si="10"/>
        <v>17831</v>
      </c>
      <c r="G76" s="1">
        <f t="shared" si="13"/>
        <v>-1.7860899999504909E-2</v>
      </c>
      <c r="K76" s="1">
        <f t="shared" si="8"/>
        <v>-1.7860899999504909E-2</v>
      </c>
      <c r="O76" s="1">
        <f t="shared" ca="1" si="12"/>
        <v>-1.6711826412329323E-2</v>
      </c>
      <c r="Q76" s="86">
        <f t="shared" si="11"/>
        <v>41610.78858</v>
      </c>
      <c r="X76" s="1">
        <f t="shared" ca="1" si="14"/>
        <v>1.32037010874457E-6</v>
      </c>
    </row>
    <row r="77" spans="1:24">
      <c r="A77" s="27" t="s">
        <v>72</v>
      </c>
      <c r="B77" s="36" t="s">
        <v>48</v>
      </c>
      <c r="C77" s="37">
        <v>56629.288630000003</v>
      </c>
      <c r="D77" s="27">
        <v>1E-4</v>
      </c>
      <c r="E77" s="1">
        <f t="shared" si="9"/>
        <v>17830.93960439317</v>
      </c>
      <c r="F77" s="1">
        <f t="shared" si="10"/>
        <v>17831</v>
      </c>
      <c r="G77" s="1">
        <f t="shared" si="13"/>
        <v>-1.7810899997130036E-2</v>
      </c>
      <c r="K77" s="1">
        <f t="shared" si="8"/>
        <v>-1.7810899997130036E-2</v>
      </c>
      <c r="O77" s="1">
        <f t="shared" ca="1" si="12"/>
        <v>-1.6711826412329323E-2</v>
      </c>
      <c r="Q77" s="86">
        <f t="shared" si="11"/>
        <v>41610.788630000003</v>
      </c>
      <c r="X77" s="1">
        <f t="shared" ca="1" si="14"/>
        <v>1.2079627448066918E-6</v>
      </c>
    </row>
    <row r="78" spans="1:24">
      <c r="A78" s="27" t="s">
        <v>72</v>
      </c>
      <c r="B78" s="36" t="s">
        <v>48</v>
      </c>
      <c r="C78" s="37">
        <v>56629.289190000003</v>
      </c>
      <c r="D78" s="27">
        <v>1E-4</v>
      </c>
      <c r="E78" s="1">
        <f t="shared" si="9"/>
        <v>17830.941503316855</v>
      </c>
      <c r="F78" s="1">
        <f t="shared" si="10"/>
        <v>17831</v>
      </c>
      <c r="G78" s="1">
        <f t="shared" si="13"/>
        <v>-1.7250899996724911E-2</v>
      </c>
      <c r="K78" s="1">
        <f t="shared" si="8"/>
        <v>-1.7250899996724911E-2</v>
      </c>
      <c r="O78" s="1">
        <f t="shared" ca="1" si="12"/>
        <v>-1.6711826412329323E-2</v>
      </c>
      <c r="Q78" s="86">
        <f t="shared" si="11"/>
        <v>41610.789190000003</v>
      </c>
      <c r="X78" s="1">
        <f t="shared" ca="1" si="14"/>
        <v>2.9060032939310767E-7</v>
      </c>
    </row>
    <row r="79" spans="1:24">
      <c r="A79" s="38" t="s">
        <v>73</v>
      </c>
      <c r="B79" s="39" t="s">
        <v>48</v>
      </c>
      <c r="C79" s="27">
        <v>56643.2961</v>
      </c>
      <c r="D79" s="40">
        <v>5.0000000000000001E-4</v>
      </c>
      <c r="E79" s="1">
        <f t="shared" si="9"/>
        <v>17878.438026760581</v>
      </c>
      <c r="F79" s="1">
        <f t="shared" si="10"/>
        <v>17878.5</v>
      </c>
      <c r="G79" s="1">
        <f t="shared" si="13"/>
        <v>-1.8276149996381719E-2</v>
      </c>
      <c r="J79" s="1">
        <f>+G79</f>
        <v>-1.8276149996381719E-2</v>
      </c>
      <c r="O79" s="1">
        <f t="shared" ca="1" si="12"/>
        <v>-1.6799498609871816E-2</v>
      </c>
      <c r="Q79" s="86">
        <f t="shared" si="11"/>
        <v>41624.7961</v>
      </c>
      <c r="X79" s="1">
        <f t="shared" ca="1" si="14"/>
        <v>2.1804993172816186E-6</v>
      </c>
    </row>
    <row r="80" spans="1:24">
      <c r="A80" s="38" t="s">
        <v>73</v>
      </c>
      <c r="B80" s="39" t="s">
        <v>48</v>
      </c>
      <c r="C80" s="27">
        <v>56643.444499999998</v>
      </c>
      <c r="D80" s="40">
        <v>1.2999999999999999E-3</v>
      </c>
      <c r="E80" s="1">
        <f t="shared" si="9"/>
        <v>17878.941241536642</v>
      </c>
      <c r="F80" s="1">
        <f t="shared" si="10"/>
        <v>17879</v>
      </c>
      <c r="G80" s="1">
        <f t="shared" si="13"/>
        <v>-1.732810000248719E-2</v>
      </c>
      <c r="J80" s="1">
        <f>+G80</f>
        <v>-1.732810000248719E-2</v>
      </c>
      <c r="O80" s="1">
        <f t="shared" ca="1" si="12"/>
        <v>-1.6800421475109108E-2</v>
      </c>
      <c r="Q80" s="86">
        <f t="shared" si="11"/>
        <v>41624.944499999998</v>
      </c>
      <c r="X80" s="1">
        <f t="shared" ca="1" si="14"/>
        <v>2.7844462825590163E-7</v>
      </c>
    </row>
    <row r="81" spans="1:24">
      <c r="A81" s="31" t="s">
        <v>74</v>
      </c>
      <c r="B81" s="26"/>
      <c r="C81" s="27">
        <v>56658.631600000001</v>
      </c>
      <c r="D81" s="27">
        <v>2.0000000000000001E-4</v>
      </c>
      <c r="E81" s="1">
        <f t="shared" si="9"/>
        <v>17930.43971273354</v>
      </c>
      <c r="F81" s="1">
        <f t="shared" si="10"/>
        <v>17930.5</v>
      </c>
      <c r="G81" s="1">
        <f t="shared" si="13"/>
        <v>-1.7778950001229532E-2</v>
      </c>
      <c r="K81" s="1">
        <f t="shared" ref="K81:K89" si="15">+G81</f>
        <v>-1.7778950001229532E-2</v>
      </c>
      <c r="O81" s="1">
        <f t="shared" ca="1" si="12"/>
        <v>-1.6895476594549916E-2</v>
      </c>
      <c r="Q81" s="86">
        <f t="shared" si="11"/>
        <v>41640.131600000001</v>
      </c>
      <c r="X81" s="1">
        <f t="shared" ca="1" si="14"/>
        <v>7.8052526031008661E-7</v>
      </c>
    </row>
    <row r="82" spans="1:24">
      <c r="A82" s="41" t="s">
        <v>76</v>
      </c>
      <c r="B82" s="42" t="s">
        <v>48</v>
      </c>
      <c r="C82" s="43">
        <v>56908.560649999999</v>
      </c>
      <c r="D82" s="43">
        <v>1E-4</v>
      </c>
      <c r="E82" s="1">
        <f t="shared" si="9"/>
        <v>18777.932913060828</v>
      </c>
      <c r="F82" s="1">
        <f t="shared" si="10"/>
        <v>18778</v>
      </c>
      <c r="G82" s="1">
        <f t="shared" si="13"/>
        <v>-1.978419999795733E-2</v>
      </c>
      <c r="K82" s="1">
        <f t="shared" si="15"/>
        <v>-1.978419999795733E-2</v>
      </c>
      <c r="O82" s="1">
        <f t="shared" ca="1" si="12"/>
        <v>-1.8459733171755484E-2</v>
      </c>
      <c r="Q82" s="86">
        <f t="shared" si="11"/>
        <v>41890.060649999999</v>
      </c>
      <c r="X82" s="1">
        <f t="shared" ca="1" si="14"/>
        <v>1.7542123737091918E-6</v>
      </c>
    </row>
    <row r="83" spans="1:24">
      <c r="A83" s="41" t="s">
        <v>76</v>
      </c>
      <c r="B83" s="42" t="s">
        <v>48</v>
      </c>
      <c r="C83" s="43">
        <v>56908.560680000002</v>
      </c>
      <c r="D83" s="43">
        <v>1E-4</v>
      </c>
      <c r="E83" s="1">
        <f t="shared" si="9"/>
        <v>18777.933014788894</v>
      </c>
      <c r="F83" s="1">
        <f t="shared" si="10"/>
        <v>18778</v>
      </c>
      <c r="G83" s="1">
        <f t="shared" si="13"/>
        <v>-1.9754199995077215E-2</v>
      </c>
      <c r="K83" s="1">
        <f t="shared" si="15"/>
        <v>-1.9754199995077215E-2</v>
      </c>
      <c r="O83" s="1">
        <f t="shared" ca="1" si="12"/>
        <v>-1.8459733171755484E-2</v>
      </c>
      <c r="Q83" s="86">
        <f t="shared" si="11"/>
        <v>41890.060680000002</v>
      </c>
      <c r="X83" s="1">
        <f t="shared" ca="1" si="14"/>
        <v>1.6756443566806544E-6</v>
      </c>
    </row>
    <row r="84" spans="1:24">
      <c r="A84" s="41" t="s">
        <v>76</v>
      </c>
      <c r="B84" s="42" t="s">
        <v>48</v>
      </c>
      <c r="C84" s="43">
        <v>56908.561150000001</v>
      </c>
      <c r="D84" s="43">
        <v>2.9999999999999997E-4</v>
      </c>
      <c r="E84" s="1">
        <f t="shared" si="9"/>
        <v>18777.934608528409</v>
      </c>
      <c r="F84" s="1">
        <f t="shared" si="10"/>
        <v>18778</v>
      </c>
      <c r="G84" s="1">
        <f t="shared" si="13"/>
        <v>-1.9284199996036477E-2</v>
      </c>
      <c r="K84" s="1">
        <f t="shared" si="15"/>
        <v>-1.9284199996036477E-2</v>
      </c>
      <c r="O84" s="1">
        <f t="shared" ca="1" si="12"/>
        <v>-1.8459733171755484E-2</v>
      </c>
      <c r="Q84" s="86">
        <f t="shared" si="11"/>
        <v>41890.061150000001</v>
      </c>
      <c r="X84" s="1">
        <f t="shared" ca="1" si="14"/>
        <v>6.7974554433998671E-7</v>
      </c>
    </row>
    <row r="85" spans="1:24">
      <c r="A85" s="41" t="s">
        <v>76</v>
      </c>
      <c r="B85" s="42" t="s">
        <v>48</v>
      </c>
      <c r="C85" s="43">
        <v>56908.56121</v>
      </c>
      <c r="D85" s="43">
        <v>2.0000000000000001E-4</v>
      </c>
      <c r="E85" s="1">
        <f t="shared" ref="E85:E116" si="16">+(C85-C$7)/C$8</f>
        <v>18777.934811984513</v>
      </c>
      <c r="F85" s="1">
        <f t="shared" ref="F85:F116" si="17">ROUND(2*E85,0)/2</f>
        <v>18778</v>
      </c>
      <c r="G85" s="1">
        <f t="shared" si="13"/>
        <v>-1.9224199997552205E-2</v>
      </c>
      <c r="K85" s="1">
        <f t="shared" si="15"/>
        <v>-1.9224199997552205E-2</v>
      </c>
      <c r="O85" s="1">
        <f t="shared" ca="1" si="12"/>
        <v>-1.8459733171755484E-2</v>
      </c>
      <c r="Q85" s="86">
        <f t="shared" ref="Q85:Q116" si="18">+C85-15018.5</f>
        <v>41890.06121</v>
      </c>
      <c r="X85" s="1">
        <f t="shared" ca="1" si="14"/>
        <v>5.8440952774371421E-7</v>
      </c>
    </row>
    <row r="86" spans="1:24">
      <c r="A86" s="41" t="s">
        <v>76</v>
      </c>
      <c r="B86" s="42" t="s">
        <v>53</v>
      </c>
      <c r="C86" s="43">
        <v>56930.530279999999</v>
      </c>
      <c r="D86" s="43">
        <v>2.0000000000000001E-4</v>
      </c>
      <c r="E86" s="1">
        <f t="shared" si="16"/>
        <v>18852.430503631858</v>
      </c>
      <c r="F86" s="1">
        <f t="shared" si="17"/>
        <v>18852.5</v>
      </c>
      <c r="G86" s="1">
        <f t="shared" si="13"/>
        <v>-2.0494750002399087E-2</v>
      </c>
      <c r="K86" s="1">
        <f t="shared" si="15"/>
        <v>-2.0494750002399087E-2</v>
      </c>
      <c r="O86" s="1">
        <f t="shared" ca="1" si="12"/>
        <v>-1.8597240092111604E-2</v>
      </c>
      <c r="Q86" s="86">
        <f t="shared" si="18"/>
        <v>41912.030279999999</v>
      </c>
      <c r="X86" s="1">
        <f t="shared" ca="1" si="14"/>
        <v>3.6005438596392113E-6</v>
      </c>
    </row>
    <row r="87" spans="1:24">
      <c r="A87" s="41" t="s">
        <v>76</v>
      </c>
      <c r="B87" s="42" t="s">
        <v>53</v>
      </c>
      <c r="C87" s="43">
        <v>56930.530319999998</v>
      </c>
      <c r="D87" s="43">
        <v>5.0000000000000001E-4</v>
      </c>
      <c r="E87" s="1">
        <f t="shared" si="16"/>
        <v>18852.43063926926</v>
      </c>
      <c r="F87" s="1">
        <f t="shared" si="17"/>
        <v>18852.5</v>
      </c>
      <c r="G87" s="1">
        <f t="shared" si="13"/>
        <v>-2.0454750003409572E-2</v>
      </c>
      <c r="K87" s="1">
        <f t="shared" si="15"/>
        <v>-2.0454750003409572E-2</v>
      </c>
      <c r="O87" s="1">
        <f t="shared" ref="O87:O118" ca="1" si="19">+C$11+C$12*$F87</f>
        <v>-1.8597240092111604E-2</v>
      </c>
      <c r="Q87" s="86">
        <f t="shared" si="18"/>
        <v>41912.030319999998</v>
      </c>
      <c r="X87" s="1">
        <f t="shared" ca="1" si="14"/>
        <v>3.4503430705701844E-6</v>
      </c>
    </row>
    <row r="88" spans="1:24">
      <c r="A88" s="41" t="s">
        <v>76</v>
      </c>
      <c r="B88" s="42" t="s">
        <v>53</v>
      </c>
      <c r="C88" s="43">
        <v>56930.530440000002</v>
      </c>
      <c r="D88" s="43">
        <v>2.0000000000000001E-4</v>
      </c>
      <c r="E88" s="1">
        <f t="shared" si="16"/>
        <v>18852.431046181493</v>
      </c>
      <c r="F88" s="1">
        <f t="shared" si="17"/>
        <v>18852.5</v>
      </c>
      <c r="G88" s="1">
        <f t="shared" ref="G88:G119" si="20">+C88-(C$7+F88*C$8)</f>
        <v>-2.0334749999165069E-2</v>
      </c>
      <c r="K88" s="1">
        <f t="shared" si="15"/>
        <v>-2.0334749999165069E-2</v>
      </c>
      <c r="O88" s="1">
        <f t="shared" ca="1" si="19"/>
        <v>-1.8597240092111604E-2</v>
      </c>
      <c r="Q88" s="86">
        <f t="shared" si="18"/>
        <v>41912.030440000002</v>
      </c>
      <c r="X88" s="1">
        <f t="shared" ref="X88:X119" ca="1" si="21">+(O88-G88)^2</f>
        <v>3.0189406771089416E-6</v>
      </c>
    </row>
    <row r="89" spans="1:24">
      <c r="A89" s="41" t="s">
        <v>76</v>
      </c>
      <c r="B89" s="42" t="s">
        <v>53</v>
      </c>
      <c r="C89" s="43">
        <v>56930.530619999998</v>
      </c>
      <c r="D89" s="43">
        <v>1E-4</v>
      </c>
      <c r="E89" s="1">
        <f t="shared" si="16"/>
        <v>18852.431656549805</v>
      </c>
      <c r="F89" s="1">
        <f t="shared" si="17"/>
        <v>18852.5</v>
      </c>
      <c r="G89" s="1">
        <f t="shared" si="20"/>
        <v>-2.0154750003712252E-2</v>
      </c>
      <c r="K89" s="1">
        <f t="shared" si="15"/>
        <v>-2.0154750003712252E-2</v>
      </c>
      <c r="O89" s="1">
        <f t="shared" ca="1" si="19"/>
        <v>-1.8597240092111604E-2</v>
      </c>
      <c r="Q89" s="86">
        <f t="shared" si="18"/>
        <v>41912.030619999998</v>
      </c>
      <c r="X89" s="1">
        <f t="shared" ca="1" si="21"/>
        <v>2.4258371247342574E-6</v>
      </c>
    </row>
    <row r="90" spans="1:24">
      <c r="A90" s="40" t="s">
        <v>75</v>
      </c>
      <c r="B90" s="36"/>
      <c r="C90" s="40">
        <v>56955.3024</v>
      </c>
      <c r="D90" s="40">
        <v>1.5E-3</v>
      </c>
      <c r="E90" s="1">
        <f t="shared" si="16"/>
        <v>18936.431156047787</v>
      </c>
      <c r="F90" s="1">
        <f t="shared" si="17"/>
        <v>18936.5</v>
      </c>
      <c r="G90" s="1">
        <f t="shared" si="20"/>
        <v>-2.0302349999838043E-2</v>
      </c>
      <c r="J90" s="1">
        <f>+G90</f>
        <v>-2.0302349999838043E-2</v>
      </c>
      <c r="O90" s="1">
        <f t="shared" ca="1" si="19"/>
        <v>-1.875228145197623E-2</v>
      </c>
      <c r="Q90" s="86">
        <f t="shared" si="18"/>
        <v>41936.8024</v>
      </c>
      <c r="X90" s="1">
        <f t="shared" ca="1" si="21"/>
        <v>2.40271250307043E-6</v>
      </c>
    </row>
    <row r="91" spans="1:24">
      <c r="A91" s="40" t="s">
        <v>75</v>
      </c>
      <c r="B91" s="36"/>
      <c r="C91" s="40">
        <v>56955.450199999999</v>
      </c>
      <c r="D91" s="40">
        <v>6.9999999999999999E-4</v>
      </c>
      <c r="E91" s="1">
        <f t="shared" si="16"/>
        <v>18936.932336262758</v>
      </c>
      <c r="F91" s="1">
        <f t="shared" si="17"/>
        <v>18937</v>
      </c>
      <c r="G91" s="1">
        <f t="shared" si="20"/>
        <v>-1.9954299998062197E-2</v>
      </c>
      <c r="J91" s="1">
        <f>+G91</f>
        <v>-1.9954299998062197E-2</v>
      </c>
      <c r="O91" s="1">
        <f t="shared" ca="1" si="19"/>
        <v>-1.8753204317213522E-2</v>
      </c>
      <c r="Q91" s="86">
        <f t="shared" si="18"/>
        <v>41936.950199999999</v>
      </c>
      <c r="X91" s="1">
        <f t="shared" ca="1" si="21"/>
        <v>1.4426308345533429E-6</v>
      </c>
    </row>
    <row r="92" spans="1:24">
      <c r="A92" s="40" t="s">
        <v>75</v>
      </c>
      <c r="B92" s="36"/>
      <c r="C92" s="40">
        <v>56963.412799999998</v>
      </c>
      <c r="D92" s="40">
        <v>8.0000000000000004E-4</v>
      </c>
      <c r="E92" s="1">
        <f t="shared" si="16"/>
        <v>18963.93299647783</v>
      </c>
      <c r="F92" s="1">
        <f t="shared" si="17"/>
        <v>18964</v>
      </c>
      <c r="G92" s="1">
        <f t="shared" si="20"/>
        <v>-1.9759599999815691E-2</v>
      </c>
      <c r="J92" s="1">
        <f>+G92</f>
        <v>-1.9759599999815691E-2</v>
      </c>
      <c r="O92" s="1">
        <f t="shared" ca="1" si="19"/>
        <v>-1.8803039040027149E-2</v>
      </c>
      <c r="Q92" s="86">
        <f t="shared" si="18"/>
        <v>41944.912799999998</v>
      </c>
      <c r="X92" s="1">
        <f t="shared" ca="1" si="21"/>
        <v>9.150088697915775E-7</v>
      </c>
    </row>
    <row r="93" spans="1:24">
      <c r="A93" s="40" t="s">
        <v>75</v>
      </c>
      <c r="B93" s="36"/>
      <c r="C93" s="40">
        <v>56963.559500000003</v>
      </c>
      <c r="D93" s="40">
        <v>1.5E-3</v>
      </c>
      <c r="E93" s="1">
        <f t="shared" si="16"/>
        <v>18964.430446664162</v>
      </c>
      <c r="F93" s="1">
        <f t="shared" si="17"/>
        <v>18964.5</v>
      </c>
      <c r="G93" s="1">
        <f t="shared" si="20"/>
        <v>-2.0511549999355339E-2</v>
      </c>
      <c r="J93" s="1">
        <f>+G93</f>
        <v>-2.0511549999355339E-2</v>
      </c>
      <c r="O93" s="1">
        <f t="shared" ca="1" si="19"/>
        <v>-1.8803961905264434E-2</v>
      </c>
      <c r="Q93" s="86">
        <f t="shared" si="18"/>
        <v>41945.059500000003</v>
      </c>
      <c r="X93" s="1">
        <f t="shared" ca="1" si="21"/>
        <v>2.9158570990810083E-6</v>
      </c>
    </row>
    <row r="94" spans="1:24">
      <c r="A94" s="44" t="s">
        <v>77</v>
      </c>
      <c r="B94" s="45" t="s">
        <v>53</v>
      </c>
      <c r="C94" s="46">
        <v>57301.814899999998</v>
      </c>
      <c r="D94" s="46">
        <v>1E-4</v>
      </c>
      <c r="E94" s="1">
        <f t="shared" si="16"/>
        <v>20111.432571763202</v>
      </c>
      <c r="F94" s="1">
        <f t="shared" si="17"/>
        <v>20111.5</v>
      </c>
      <c r="G94" s="1">
        <f t="shared" si="20"/>
        <v>-1.9884850000380538E-2</v>
      </c>
      <c r="K94" s="1">
        <f t="shared" ref="K94:K139" si="22">+G94</f>
        <v>-1.9884850000380538E-2</v>
      </c>
      <c r="O94" s="1">
        <f t="shared" ca="1" si="19"/>
        <v>-2.0921014759606366E-2</v>
      </c>
      <c r="Q94" s="86">
        <f t="shared" si="18"/>
        <v>42283.314899999998</v>
      </c>
      <c r="X94" s="1">
        <f t="shared" ca="1" si="21"/>
        <v>1.0736374082615165E-6</v>
      </c>
    </row>
    <row r="95" spans="1:24">
      <c r="A95" s="44" t="s">
        <v>77</v>
      </c>
      <c r="B95" s="45" t="s">
        <v>48</v>
      </c>
      <c r="C95" s="46">
        <v>57301.9611</v>
      </c>
      <c r="D95" s="46">
        <v>1E-4</v>
      </c>
      <c r="E95" s="1">
        <f t="shared" si="16"/>
        <v>20111.92832648195</v>
      </c>
      <c r="F95" s="1">
        <f t="shared" si="17"/>
        <v>20112</v>
      </c>
      <c r="G95" s="1">
        <f t="shared" si="20"/>
        <v>-2.1136800001841038E-2</v>
      </c>
      <c r="K95" s="1">
        <f t="shared" si="22"/>
        <v>-2.1136800001841038E-2</v>
      </c>
      <c r="O95" s="1">
        <f t="shared" ca="1" si="19"/>
        <v>-2.0921937624843658E-2</v>
      </c>
      <c r="Q95" s="86">
        <f t="shared" si="18"/>
        <v>42283.4611</v>
      </c>
      <c r="X95" s="1">
        <f t="shared" ca="1" si="21"/>
        <v>4.6165841048964649E-8</v>
      </c>
    </row>
    <row r="96" spans="1:24">
      <c r="A96" s="47" t="s">
        <v>78</v>
      </c>
      <c r="B96" s="48" t="s">
        <v>48</v>
      </c>
      <c r="C96" s="49">
        <v>57327.3226</v>
      </c>
      <c r="D96" s="49">
        <v>2.7000000000000001E-3</v>
      </c>
      <c r="E96" s="1">
        <f t="shared" si="16"/>
        <v>20197.927528255812</v>
      </c>
      <c r="F96" s="1">
        <f t="shared" si="17"/>
        <v>20198</v>
      </c>
      <c r="G96" s="1">
        <f t="shared" si="20"/>
        <v>-2.1372200004407205E-2</v>
      </c>
      <c r="K96" s="1">
        <f t="shared" si="22"/>
        <v>-2.1372200004407205E-2</v>
      </c>
      <c r="O96" s="1">
        <f t="shared" ca="1" si="19"/>
        <v>-2.1080670445657437E-2</v>
      </c>
      <c r="Q96" s="86">
        <f t="shared" si="18"/>
        <v>42308.8226</v>
      </c>
      <c r="X96" s="1">
        <f t="shared" ca="1" si="21"/>
        <v>8.4989483624834076E-8</v>
      </c>
    </row>
    <row r="97" spans="1:24">
      <c r="A97" s="47" t="s">
        <v>78</v>
      </c>
      <c r="B97" s="48" t="s">
        <v>48</v>
      </c>
      <c r="C97" s="49">
        <v>57327.470300000001</v>
      </c>
      <c r="D97" s="49">
        <v>1.2999999999999999E-3</v>
      </c>
      <c r="E97" s="1">
        <f t="shared" si="16"/>
        <v>20198.428369377281</v>
      </c>
      <c r="F97" s="1">
        <f t="shared" si="17"/>
        <v>20198.5</v>
      </c>
      <c r="G97" s="1">
        <f t="shared" si="20"/>
        <v>-2.1124150000105146E-2</v>
      </c>
      <c r="K97" s="1">
        <f t="shared" si="22"/>
        <v>-2.1124150000105146E-2</v>
      </c>
      <c r="O97" s="1">
        <f t="shared" ca="1" si="19"/>
        <v>-2.1081593310894729E-2</v>
      </c>
      <c r="Q97" s="86">
        <f t="shared" si="18"/>
        <v>42308.970300000001</v>
      </c>
      <c r="X97" s="1">
        <f t="shared" ca="1" si="21"/>
        <v>1.8110717965520273E-9</v>
      </c>
    </row>
    <row r="98" spans="1:24">
      <c r="A98" s="47" t="s">
        <v>78</v>
      </c>
      <c r="B98" s="48" t="s">
        <v>48</v>
      </c>
      <c r="C98" s="49">
        <v>57327.617200000001</v>
      </c>
      <c r="D98" s="49">
        <v>1.4E-3</v>
      </c>
      <c r="E98" s="1">
        <f t="shared" si="16"/>
        <v>20198.926497750625</v>
      </c>
      <c r="F98" s="1">
        <f t="shared" si="17"/>
        <v>20199</v>
      </c>
      <c r="G98" s="1">
        <f t="shared" si="20"/>
        <v>-2.1676099997421261E-2</v>
      </c>
      <c r="K98" s="1">
        <f t="shared" si="22"/>
        <v>-2.1676099997421261E-2</v>
      </c>
      <c r="O98" s="1">
        <f t="shared" ca="1" si="19"/>
        <v>-2.1082516176132014E-2</v>
      </c>
      <c r="Q98" s="86">
        <f t="shared" si="18"/>
        <v>42309.117200000001</v>
      </c>
      <c r="X98" s="1">
        <f t="shared" ca="1" si="21"/>
        <v>3.5234175289634429E-7</v>
      </c>
    </row>
    <row r="99" spans="1:24">
      <c r="A99" s="50" t="s">
        <v>79</v>
      </c>
      <c r="B99" s="51" t="s">
        <v>48</v>
      </c>
      <c r="C99" s="50">
        <v>57331.156600000002</v>
      </c>
      <c r="D99" s="50" t="s">
        <v>71</v>
      </c>
      <c r="E99" s="1">
        <f t="shared" si="16"/>
        <v>20210.928373615956</v>
      </c>
      <c r="F99" s="1">
        <f t="shared" si="17"/>
        <v>20211</v>
      </c>
      <c r="G99" s="1">
        <f t="shared" si="20"/>
        <v>-2.1122899997862987E-2</v>
      </c>
      <c r="K99" s="1">
        <f t="shared" si="22"/>
        <v>-2.1122899997862987E-2</v>
      </c>
      <c r="O99" s="1">
        <f t="shared" ca="1" si="19"/>
        <v>-2.1104664941826959E-2</v>
      </c>
      <c r="Q99" s="86">
        <f t="shared" si="18"/>
        <v>42312.656600000002</v>
      </c>
      <c r="X99" s="1">
        <f t="shared" ca="1" si="21"/>
        <v>3.3251726863709482E-10</v>
      </c>
    </row>
    <row r="100" spans="1:24">
      <c r="A100" s="50" t="s">
        <v>79</v>
      </c>
      <c r="B100" s="51" t="s">
        <v>53</v>
      </c>
      <c r="C100" s="50">
        <v>57331.304499999998</v>
      </c>
      <c r="D100" s="50" t="s">
        <v>71</v>
      </c>
      <c r="E100" s="1">
        <f t="shared" si="16"/>
        <v>20211.429892924436</v>
      </c>
      <c r="F100" s="1">
        <f t="shared" si="17"/>
        <v>20211.5</v>
      </c>
      <c r="G100" s="1">
        <f t="shared" si="20"/>
        <v>-2.0674849998613354E-2</v>
      </c>
      <c r="K100" s="1">
        <f t="shared" si="22"/>
        <v>-2.0674849998613354E-2</v>
      </c>
      <c r="O100" s="1">
        <f t="shared" ca="1" si="19"/>
        <v>-2.1105587807064251E-2</v>
      </c>
      <c r="Q100" s="86">
        <f t="shared" si="18"/>
        <v>42312.804499999998</v>
      </c>
      <c r="X100" s="1">
        <f t="shared" ca="1" si="21"/>
        <v>1.8553505962908163E-7</v>
      </c>
    </row>
    <row r="101" spans="1:24">
      <c r="A101" s="50" t="s">
        <v>79</v>
      </c>
      <c r="B101" s="51" t="s">
        <v>48</v>
      </c>
      <c r="C101" s="50">
        <v>57383.059000000001</v>
      </c>
      <c r="D101" s="50" t="s">
        <v>69</v>
      </c>
      <c r="E101" s="1">
        <f t="shared" si="16"/>
        <v>20386.926046078064</v>
      </c>
      <c r="F101" s="1">
        <f t="shared" si="17"/>
        <v>20387</v>
      </c>
      <c r="G101" s="1">
        <f t="shared" si="20"/>
        <v>-2.1809300000313669E-2</v>
      </c>
      <c r="K101" s="1">
        <f t="shared" si="22"/>
        <v>-2.1809300000313669E-2</v>
      </c>
      <c r="O101" s="1">
        <f t="shared" ca="1" si="19"/>
        <v>-2.142951350535284E-2</v>
      </c>
      <c r="Q101" s="86">
        <f t="shared" si="18"/>
        <v>42364.559000000001</v>
      </c>
      <c r="X101" s="1">
        <f t="shared" ca="1" si="21"/>
        <v>1.44237781754632E-7</v>
      </c>
    </row>
    <row r="102" spans="1:24">
      <c r="A102" s="50" t="s">
        <v>79</v>
      </c>
      <c r="B102" s="51" t="s">
        <v>53</v>
      </c>
      <c r="C102" s="50">
        <v>57384.092100000002</v>
      </c>
      <c r="D102" s="50" t="s">
        <v>69</v>
      </c>
      <c r="E102" s="1">
        <f t="shared" si="16"/>
        <v>20390.429221180195</v>
      </c>
      <c r="F102" s="1">
        <f t="shared" si="17"/>
        <v>20390.5</v>
      </c>
      <c r="G102" s="1">
        <f t="shared" si="20"/>
        <v>-2.0872950000921264E-2</v>
      </c>
      <c r="K102" s="1">
        <f t="shared" si="22"/>
        <v>-2.0872950000921264E-2</v>
      </c>
      <c r="O102" s="1">
        <f t="shared" ca="1" si="19"/>
        <v>-2.1435973562013863E-2</v>
      </c>
      <c r="Q102" s="86">
        <f t="shared" si="18"/>
        <v>42365.592100000002</v>
      </c>
      <c r="X102" s="1">
        <f t="shared" ca="1" si="21"/>
        <v>3.1699553034539132E-7</v>
      </c>
    </row>
    <row r="103" spans="1:24">
      <c r="A103" s="41" t="s">
        <v>76</v>
      </c>
      <c r="B103" s="42" t="s">
        <v>48</v>
      </c>
      <c r="C103" s="43">
        <v>57632.547460000002</v>
      </c>
      <c r="D103" s="43">
        <v>1E-4</v>
      </c>
      <c r="E103" s="1">
        <f t="shared" si="16"/>
        <v>21232.925234288192</v>
      </c>
      <c r="F103" s="1">
        <f t="shared" si="17"/>
        <v>21233</v>
      </c>
      <c r="G103" s="1">
        <f t="shared" si="20"/>
        <v>-2.2048699996958021E-2</v>
      </c>
      <c r="K103" s="1">
        <f t="shared" si="22"/>
        <v>-2.2048699996958021E-2</v>
      </c>
      <c r="O103" s="1">
        <f t="shared" ca="1" si="19"/>
        <v>-2.2991001486846539E-2</v>
      </c>
      <c r="Q103" s="86">
        <f t="shared" si="18"/>
        <v>42614.047460000002</v>
      </c>
      <c r="X103" s="1">
        <f t="shared" ca="1" si="21"/>
        <v>8.8793209784612119E-7</v>
      </c>
    </row>
    <row r="104" spans="1:24">
      <c r="A104" s="41" t="s">
        <v>76</v>
      </c>
      <c r="B104" s="42" t="s">
        <v>48</v>
      </c>
      <c r="C104" s="43">
        <v>57632.547469999998</v>
      </c>
      <c r="D104" s="43">
        <v>1E-4</v>
      </c>
      <c r="E104" s="1">
        <f t="shared" si="16"/>
        <v>21232.92526819753</v>
      </c>
      <c r="F104" s="1">
        <f t="shared" si="17"/>
        <v>21233</v>
      </c>
      <c r="G104" s="1">
        <f t="shared" si="20"/>
        <v>-2.2038700000848621E-2</v>
      </c>
      <c r="K104" s="1">
        <f t="shared" si="22"/>
        <v>-2.2038700000848621E-2</v>
      </c>
      <c r="O104" s="1">
        <f t="shared" ca="1" si="19"/>
        <v>-2.2991001486846539E-2</v>
      </c>
      <c r="Q104" s="86">
        <f t="shared" si="18"/>
        <v>42614.047469999998</v>
      </c>
      <c r="X104" s="1">
        <f t="shared" ca="1" si="21"/>
        <v>9.0687812023384313E-7</v>
      </c>
    </row>
    <row r="105" spans="1:24">
      <c r="A105" s="41" t="s">
        <v>76</v>
      </c>
      <c r="B105" s="42" t="s">
        <v>48</v>
      </c>
      <c r="C105" s="43">
        <v>57632.547489999997</v>
      </c>
      <c r="D105" s="43">
        <v>1E-4</v>
      </c>
      <c r="E105" s="1">
        <f t="shared" si="16"/>
        <v>21232.925336016233</v>
      </c>
      <c r="F105" s="1">
        <f t="shared" si="17"/>
        <v>21233</v>
      </c>
      <c r="G105" s="1">
        <f t="shared" si="20"/>
        <v>-2.2018700001353864E-2</v>
      </c>
      <c r="K105" s="1">
        <f t="shared" si="22"/>
        <v>-2.2018700001353864E-2</v>
      </c>
      <c r="O105" s="1">
        <f t="shared" ca="1" si="19"/>
        <v>-2.2991001486846539E-2</v>
      </c>
      <c r="Q105" s="86">
        <f t="shared" si="18"/>
        <v>42614.047489999997</v>
      </c>
      <c r="X105" s="1">
        <f t="shared" ca="1" si="21"/>
        <v>9.4537017869126371E-7</v>
      </c>
    </row>
    <row r="106" spans="1:24">
      <c r="A106" s="41" t="s">
        <v>76</v>
      </c>
      <c r="B106" s="42" t="s">
        <v>48</v>
      </c>
      <c r="C106" s="43">
        <v>57632.547559999999</v>
      </c>
      <c r="D106" s="43">
        <v>1E-4</v>
      </c>
      <c r="E106" s="1">
        <f t="shared" si="16"/>
        <v>21232.925573381697</v>
      </c>
      <c r="F106" s="1">
        <f t="shared" si="17"/>
        <v>21233</v>
      </c>
      <c r="G106" s="1">
        <f t="shared" si="20"/>
        <v>-2.1948699999484234E-2</v>
      </c>
      <c r="K106" s="1">
        <f t="shared" si="22"/>
        <v>-2.1948699999484234E-2</v>
      </c>
      <c r="O106" s="1">
        <f t="shared" ca="1" si="19"/>
        <v>-2.2991001486846539E-2</v>
      </c>
      <c r="Q106" s="86">
        <f t="shared" si="18"/>
        <v>42614.047559999999</v>
      </c>
      <c r="X106" s="1">
        <f t="shared" ca="1" si="21"/>
        <v>1.0863923905576747E-6</v>
      </c>
    </row>
    <row r="107" spans="1:24">
      <c r="A107" s="41" t="s">
        <v>76</v>
      </c>
      <c r="B107" s="42" t="s">
        <v>53</v>
      </c>
      <c r="C107" s="43">
        <v>57659.531309999998</v>
      </c>
      <c r="D107" s="43">
        <v>1E-4</v>
      </c>
      <c r="E107" s="1">
        <f t="shared" si="16"/>
        <v>21324.42571970055</v>
      </c>
      <c r="F107" s="1">
        <f t="shared" si="17"/>
        <v>21324.5</v>
      </c>
      <c r="G107" s="1">
        <f t="shared" si="20"/>
        <v>-2.1905549998336937E-2</v>
      </c>
      <c r="K107" s="1">
        <f t="shared" si="22"/>
        <v>-2.1905549998336937E-2</v>
      </c>
      <c r="O107" s="1">
        <f t="shared" ca="1" si="19"/>
        <v>-2.3159885825270503E-2</v>
      </c>
      <c r="Q107" s="86">
        <f t="shared" si="18"/>
        <v>42641.031309999998</v>
      </c>
      <c r="X107" s="1">
        <f t="shared" ca="1" si="21"/>
        <v>1.5733583667291118E-6</v>
      </c>
    </row>
    <row r="108" spans="1:24">
      <c r="A108" s="41" t="s">
        <v>76</v>
      </c>
      <c r="B108" s="42" t="s">
        <v>53</v>
      </c>
      <c r="C108" s="43">
        <v>57659.53138</v>
      </c>
      <c r="D108" s="43">
        <v>1E-4</v>
      </c>
      <c r="E108" s="1">
        <f t="shared" si="16"/>
        <v>21324.425957066014</v>
      </c>
      <c r="F108" s="1">
        <f t="shared" si="17"/>
        <v>21324.5</v>
      </c>
      <c r="G108" s="1">
        <f t="shared" si="20"/>
        <v>-2.1835549996467307E-2</v>
      </c>
      <c r="K108" s="1">
        <f t="shared" si="22"/>
        <v>-2.1835549996467307E-2</v>
      </c>
      <c r="O108" s="1">
        <f t="shared" ca="1" si="19"/>
        <v>-2.3159885825270503E-2</v>
      </c>
      <c r="Q108" s="86">
        <f t="shared" si="18"/>
        <v>42641.03138</v>
      </c>
      <c r="X108" s="1">
        <f t="shared" ca="1" si="21"/>
        <v>1.7538653874518469E-6</v>
      </c>
    </row>
    <row r="109" spans="1:24">
      <c r="A109" s="41" t="s">
        <v>76</v>
      </c>
      <c r="B109" s="42" t="s">
        <v>53</v>
      </c>
      <c r="C109" s="43">
        <v>57659.5314</v>
      </c>
      <c r="D109" s="43">
        <v>1E-4</v>
      </c>
      <c r="E109" s="1">
        <f t="shared" si="16"/>
        <v>21324.426024884717</v>
      </c>
      <c r="F109" s="1">
        <f t="shared" si="17"/>
        <v>21324.5</v>
      </c>
      <c r="G109" s="1">
        <f t="shared" si="20"/>
        <v>-2.181554999697255E-2</v>
      </c>
      <c r="K109" s="1">
        <f t="shared" si="22"/>
        <v>-2.181554999697255E-2</v>
      </c>
      <c r="O109" s="1">
        <f t="shared" ca="1" si="19"/>
        <v>-2.3159885825270503E-2</v>
      </c>
      <c r="Q109" s="86">
        <f t="shared" si="18"/>
        <v>42641.0314</v>
      </c>
      <c r="X109" s="1">
        <f t="shared" ca="1" si="21"/>
        <v>1.8072388192455438E-6</v>
      </c>
    </row>
    <row r="110" spans="1:24">
      <c r="A110" s="41" t="s">
        <v>76</v>
      </c>
      <c r="B110" s="42" t="s">
        <v>53</v>
      </c>
      <c r="C110" s="43">
        <v>57659.531419999999</v>
      </c>
      <c r="D110" s="43">
        <v>1E-4</v>
      </c>
      <c r="E110" s="1">
        <f t="shared" si="16"/>
        <v>21324.426092703419</v>
      </c>
      <c r="F110" s="1">
        <f t="shared" si="17"/>
        <v>21324.5</v>
      </c>
      <c r="G110" s="1">
        <f t="shared" si="20"/>
        <v>-2.1795549997477792E-2</v>
      </c>
      <c r="K110" s="1">
        <f t="shared" si="22"/>
        <v>-2.1795549997477792E-2</v>
      </c>
      <c r="O110" s="1">
        <f t="shared" ca="1" si="19"/>
        <v>-2.3159885825270503E-2</v>
      </c>
      <c r="Q110" s="86">
        <f t="shared" si="18"/>
        <v>42641.031419999999</v>
      </c>
      <c r="X110" s="1">
        <f t="shared" ca="1" si="21"/>
        <v>1.8614122509988209E-6</v>
      </c>
    </row>
    <row r="111" spans="1:24">
      <c r="A111" s="56" t="s">
        <v>82</v>
      </c>
      <c r="B111" s="57" t="s">
        <v>48</v>
      </c>
      <c r="C111" s="58">
        <v>57995.572889999952</v>
      </c>
      <c r="D111" s="58">
        <v>1E-4</v>
      </c>
      <c r="E111" s="1">
        <f t="shared" si="16"/>
        <v>22463.920924748545</v>
      </c>
      <c r="F111" s="1">
        <f t="shared" si="17"/>
        <v>22464</v>
      </c>
      <c r="G111" s="1">
        <f t="shared" si="20"/>
        <v>-2.3319600048125722E-2</v>
      </c>
      <c r="K111" s="1">
        <f t="shared" si="22"/>
        <v>-2.3319600048125722E-2</v>
      </c>
      <c r="O111" s="1">
        <f t="shared" ca="1" si="19"/>
        <v>-2.526309570105309E-2</v>
      </c>
      <c r="Q111" s="86">
        <f t="shared" si="18"/>
        <v>42977.072889999952</v>
      </c>
      <c r="X111" s="1">
        <f t="shared" ca="1" si="21"/>
        <v>3.7771753529475778E-6</v>
      </c>
    </row>
    <row r="112" spans="1:24">
      <c r="A112" s="56" t="s">
        <v>82</v>
      </c>
      <c r="B112" s="57" t="s">
        <v>48</v>
      </c>
      <c r="C112" s="58">
        <v>57995.572900000028</v>
      </c>
      <c r="D112" s="58">
        <v>1E-4</v>
      </c>
      <c r="E112" s="1">
        <f t="shared" si="16"/>
        <v>22463.920958658153</v>
      </c>
      <c r="F112" s="1">
        <f t="shared" si="17"/>
        <v>22464</v>
      </c>
      <c r="G112" s="1">
        <f t="shared" si="20"/>
        <v>-2.3309599971980788E-2</v>
      </c>
      <c r="K112" s="1">
        <f t="shared" si="22"/>
        <v>-2.3309599971980788E-2</v>
      </c>
      <c r="O112" s="1">
        <f t="shared" ca="1" si="19"/>
        <v>-2.526309570105309E-2</v>
      </c>
      <c r="Q112" s="86">
        <f t="shared" si="18"/>
        <v>42977.072900000028</v>
      </c>
      <c r="X112" s="1">
        <f t="shared" ca="1" si="21"/>
        <v>3.8161455635037254E-6</v>
      </c>
    </row>
    <row r="113" spans="1:24" ht="12" customHeight="1">
      <c r="A113" s="56" t="s">
        <v>82</v>
      </c>
      <c r="B113" s="57" t="s">
        <v>48</v>
      </c>
      <c r="C113" s="58">
        <v>57995.57305999985</v>
      </c>
      <c r="D113" s="58">
        <v>1E-4</v>
      </c>
      <c r="E113" s="1">
        <f t="shared" si="16"/>
        <v>22463.921501207173</v>
      </c>
      <c r="F113" s="1">
        <f t="shared" si="17"/>
        <v>22464</v>
      </c>
      <c r="G113" s="1">
        <f t="shared" si="20"/>
        <v>-2.3149600150645711E-2</v>
      </c>
      <c r="K113" s="1">
        <f t="shared" si="22"/>
        <v>-2.3149600150645711E-2</v>
      </c>
      <c r="O113" s="1">
        <f t="shared" ca="1" si="19"/>
        <v>-2.526309570105309E-2</v>
      </c>
      <c r="Q113" s="86">
        <f t="shared" si="18"/>
        <v>42977.07305999985</v>
      </c>
      <c r="X113" s="1">
        <f t="shared" ca="1" si="21"/>
        <v>4.4668634415917916E-6</v>
      </c>
    </row>
    <row r="114" spans="1:24" ht="12" customHeight="1">
      <c r="A114" s="56" t="s">
        <v>82</v>
      </c>
      <c r="B114" s="57" t="s">
        <v>48</v>
      </c>
      <c r="C114" s="58">
        <v>57995.57321000006</v>
      </c>
      <c r="D114" s="58">
        <v>1E-4</v>
      </c>
      <c r="E114" s="1">
        <f t="shared" si="16"/>
        <v>22463.92200984816</v>
      </c>
      <c r="F114" s="1">
        <f t="shared" si="17"/>
        <v>22464</v>
      </c>
      <c r="G114" s="1">
        <f t="shared" si="20"/>
        <v>-2.299959993979428E-2</v>
      </c>
      <c r="K114" s="1">
        <f t="shared" si="22"/>
        <v>-2.299959993979428E-2</v>
      </c>
      <c r="O114" s="1">
        <f t="shared" ca="1" si="19"/>
        <v>-2.526309570105309E-2</v>
      </c>
      <c r="Q114" s="86">
        <f t="shared" si="18"/>
        <v>42977.07321000006</v>
      </c>
      <c r="X114" s="1">
        <f t="shared" ca="1" si="21"/>
        <v>5.1234130612366006E-6</v>
      </c>
    </row>
    <row r="115" spans="1:24" ht="12" customHeight="1">
      <c r="A115" s="46" t="s">
        <v>80</v>
      </c>
      <c r="B115" s="52" t="s">
        <v>48</v>
      </c>
      <c r="C115" s="53">
        <v>58068.119500000001</v>
      </c>
      <c r="D115" s="54" t="s">
        <v>69</v>
      </c>
      <c r="E115" s="1">
        <f t="shared" si="16"/>
        <v>22709.921774517057</v>
      </c>
      <c r="F115" s="1">
        <f t="shared" si="17"/>
        <v>22710</v>
      </c>
      <c r="G115" s="1">
        <f t="shared" si="20"/>
        <v>-2.3069000002578832E-2</v>
      </c>
      <c r="K115" s="1">
        <f t="shared" si="22"/>
        <v>-2.3069000002578832E-2</v>
      </c>
      <c r="O115" s="1">
        <f t="shared" ca="1" si="19"/>
        <v>-2.5717145397799485E-2</v>
      </c>
      <c r="Q115" s="86">
        <f t="shared" si="18"/>
        <v>43049.619500000001</v>
      </c>
      <c r="X115" s="1">
        <f t="shared" ca="1" si="21"/>
        <v>7.0126740342283451E-6</v>
      </c>
    </row>
    <row r="116" spans="1:24" ht="12" customHeight="1">
      <c r="A116" s="46" t="s">
        <v>80</v>
      </c>
      <c r="B116" s="52" t="s">
        <v>53</v>
      </c>
      <c r="C116" s="53">
        <v>58068.266499999998</v>
      </c>
      <c r="D116" s="54" t="s">
        <v>69</v>
      </c>
      <c r="E116" s="1">
        <f t="shared" si="16"/>
        <v>22710.420241983906</v>
      </c>
      <c r="F116" s="1">
        <f t="shared" si="17"/>
        <v>22710.5</v>
      </c>
      <c r="G116" s="1">
        <f t="shared" si="20"/>
        <v>-2.3520950002421159E-2</v>
      </c>
      <c r="K116" s="1">
        <f t="shared" si="22"/>
        <v>-2.3520950002421159E-2</v>
      </c>
      <c r="O116" s="1">
        <f t="shared" ca="1" si="19"/>
        <v>-2.5718068263036777E-2</v>
      </c>
      <c r="Q116" s="86">
        <f t="shared" si="18"/>
        <v>43049.766499999998</v>
      </c>
      <c r="X116" s="1">
        <f t="shared" ca="1" si="21"/>
        <v>4.8273286511305957E-6</v>
      </c>
    </row>
    <row r="117" spans="1:24" ht="12" customHeight="1">
      <c r="A117" s="55" t="s">
        <v>81</v>
      </c>
      <c r="B117" s="26"/>
      <c r="C117" s="27">
        <v>58441.612699999998</v>
      </c>
      <c r="D117" s="27">
        <v>2.9999999999999997E-4</v>
      </c>
      <c r="E117" s="1">
        <f t="shared" ref="E117:E139" si="23">+(C117-C$7)/C$8</f>
        <v>23976.41299419912</v>
      </c>
      <c r="F117" s="1">
        <f t="shared" ref="F117:F148" si="24">ROUND(2*E117,0)/2</f>
        <v>23976.5</v>
      </c>
      <c r="G117" s="1">
        <f t="shared" si="20"/>
        <v>-2.5658350001322106E-2</v>
      </c>
      <c r="K117" s="1">
        <f t="shared" si="22"/>
        <v>-2.5658350001322106E-2</v>
      </c>
      <c r="O117" s="1">
        <f t="shared" ca="1" si="19"/>
        <v>-2.8054763043853584E-2</v>
      </c>
      <c r="Q117" s="86">
        <f t="shared" ref="Q117:Q139" si="25">+C117-15018.5</f>
        <v>43423.112699999998</v>
      </c>
      <c r="X117" s="1">
        <f t="shared" ca="1" si="21"/>
        <v>5.7427954704149769E-6</v>
      </c>
    </row>
    <row r="118" spans="1:24" ht="12" customHeight="1">
      <c r="A118" s="88" t="s">
        <v>123</v>
      </c>
      <c r="B118" s="89" t="s">
        <v>53</v>
      </c>
      <c r="C118" s="90">
        <v>58441.612699999998</v>
      </c>
      <c r="D118" s="88">
        <v>2.9999999999999997E-4</v>
      </c>
      <c r="E118" s="1">
        <f t="shared" si="23"/>
        <v>23976.41299419912</v>
      </c>
      <c r="F118" s="1">
        <f t="shared" si="24"/>
        <v>23976.5</v>
      </c>
      <c r="G118" s="1">
        <f t="shared" si="20"/>
        <v>-2.5658350001322106E-2</v>
      </c>
      <c r="K118" s="1">
        <f t="shared" si="22"/>
        <v>-2.5658350001322106E-2</v>
      </c>
      <c r="O118" s="1">
        <f t="shared" ca="1" si="19"/>
        <v>-2.8054763043853584E-2</v>
      </c>
      <c r="Q118" s="86">
        <f t="shared" si="25"/>
        <v>43423.112699999998</v>
      </c>
      <c r="X118" s="1">
        <f t="shared" ca="1" si="21"/>
        <v>5.7427954704149769E-6</v>
      </c>
    </row>
    <row r="119" spans="1:24" ht="12" customHeight="1">
      <c r="A119" s="88" t="s">
        <v>124</v>
      </c>
      <c r="B119" s="89" t="s">
        <v>48</v>
      </c>
      <c r="C119" s="90">
        <v>59245.956699999981</v>
      </c>
      <c r="D119" s="88" t="s">
        <v>69</v>
      </c>
      <c r="E119" s="1">
        <f t="shared" si="23"/>
        <v>26703.891335448534</v>
      </c>
      <c r="F119" s="1">
        <f t="shared" si="24"/>
        <v>26704</v>
      </c>
      <c r="G119" s="1">
        <f t="shared" si="20"/>
        <v>-3.2045600019046105E-2</v>
      </c>
      <c r="K119" s="1">
        <f t="shared" si="22"/>
        <v>-3.2045600019046105E-2</v>
      </c>
      <c r="O119" s="1">
        <f t="shared" ref="O119:O139" ca="1" si="26">+C$11+C$12*$F119</f>
        <v>-3.3088992913267376E-2</v>
      </c>
      <c r="Q119" s="86">
        <f t="shared" si="25"/>
        <v>44227.456699999981</v>
      </c>
      <c r="X119" s="1">
        <f t="shared" ca="1" si="21"/>
        <v>1.0886687317114395E-6</v>
      </c>
    </row>
    <row r="120" spans="1:24" ht="12" customHeight="1">
      <c r="A120" s="88" t="s">
        <v>124</v>
      </c>
      <c r="B120" s="89" t="s">
        <v>48</v>
      </c>
      <c r="C120" s="90">
        <v>59246.104499999899</v>
      </c>
      <c r="D120" s="88" t="s">
        <v>69</v>
      </c>
      <c r="E120" s="1">
        <f t="shared" si="23"/>
        <v>26704.392515663236</v>
      </c>
      <c r="F120" s="1">
        <f t="shared" si="24"/>
        <v>26704.5</v>
      </c>
      <c r="G120" s="1">
        <f t="shared" ref="G120:G151" si="27">+C120-(C$7+F120*C$8)</f>
        <v>-3.1697550104581751E-2</v>
      </c>
      <c r="K120" s="1">
        <f t="shared" si="22"/>
        <v>-3.1697550104581751E-2</v>
      </c>
      <c r="O120" s="1">
        <f t="shared" ca="1" si="26"/>
        <v>-3.3089915778504661E-2</v>
      </c>
      <c r="Q120" s="86">
        <f t="shared" si="25"/>
        <v>44227.604499999899</v>
      </c>
      <c r="X120" s="1">
        <f t="shared" ref="X120:X139" ca="1" si="28">+(O120-G120)^2</f>
        <v>1.9386821699187997E-6</v>
      </c>
    </row>
    <row r="121" spans="1:24" ht="12" customHeight="1">
      <c r="A121" s="88" t="s">
        <v>125</v>
      </c>
      <c r="B121" s="89" t="s">
        <v>53</v>
      </c>
      <c r="C121" s="90">
        <v>59441.472699999998</v>
      </c>
      <c r="D121" s="88">
        <v>1E-4</v>
      </c>
      <c r="E121" s="1">
        <f t="shared" si="23"/>
        <v>27366.873411982677</v>
      </c>
      <c r="F121" s="1">
        <f t="shared" si="24"/>
        <v>27367</v>
      </c>
      <c r="G121" s="1">
        <f t="shared" si="27"/>
        <v>-3.7331300001824275E-2</v>
      </c>
      <c r="K121" s="1">
        <f t="shared" si="22"/>
        <v>-3.7331300001824275E-2</v>
      </c>
      <c r="O121" s="1">
        <f t="shared" ca="1" si="26"/>
        <v>-3.4312712217913148E-2</v>
      </c>
      <c r="Q121" s="86">
        <f t="shared" si="25"/>
        <v>44422.972699999998</v>
      </c>
      <c r="X121" s="1">
        <f t="shared" ca="1" si="28"/>
        <v>9.1118722091774867E-6</v>
      </c>
    </row>
    <row r="122" spans="1:24" ht="12" customHeight="1">
      <c r="A122" s="91" t="s">
        <v>126</v>
      </c>
      <c r="B122" s="89" t="s">
        <v>53</v>
      </c>
      <c r="C122" s="90">
        <v>59514.464800000002</v>
      </c>
      <c r="D122" s="88">
        <v>1E-4</v>
      </c>
      <c r="E122" s="1">
        <f t="shared" si="23"/>
        <v>27614.384889450434</v>
      </c>
      <c r="F122" s="1">
        <f t="shared" si="24"/>
        <v>27614.5</v>
      </c>
      <c r="G122" s="1">
        <f t="shared" si="27"/>
        <v>-3.394655000010971E-2</v>
      </c>
      <c r="K122" s="1">
        <f t="shared" si="22"/>
        <v>-3.394655000010971E-2</v>
      </c>
      <c r="O122" s="1">
        <f t="shared" ca="1" si="26"/>
        <v>-3.4769530510371412E-2</v>
      </c>
      <c r="Q122" s="86">
        <f t="shared" si="25"/>
        <v>44495.964800000002</v>
      </c>
      <c r="X122" s="1">
        <f t="shared" ca="1" si="28"/>
        <v>6.7729692027061115E-7</v>
      </c>
    </row>
    <row r="123" spans="1:24" ht="12" customHeight="1">
      <c r="A123" s="91" t="s">
        <v>126</v>
      </c>
      <c r="B123" s="89" t="s">
        <v>48</v>
      </c>
      <c r="C123" s="90">
        <v>59514.6126</v>
      </c>
      <c r="D123" s="88">
        <v>1E-4</v>
      </c>
      <c r="E123" s="1">
        <f t="shared" si="23"/>
        <v>27614.886069665408</v>
      </c>
      <c r="F123" s="1">
        <f t="shared" si="24"/>
        <v>27615</v>
      </c>
      <c r="G123" s="1">
        <f t="shared" si="27"/>
        <v>-3.3598499998333864E-2</v>
      </c>
      <c r="K123" s="1">
        <f t="shared" si="22"/>
        <v>-3.3598499998333864E-2</v>
      </c>
      <c r="O123" s="1">
        <f t="shared" ca="1" si="26"/>
        <v>-3.4770453375608697E-2</v>
      </c>
      <c r="Q123" s="86">
        <f t="shared" si="25"/>
        <v>44496.1126</v>
      </c>
      <c r="X123" s="1">
        <f t="shared" ca="1" si="28"/>
        <v>1.3734747185058864E-6</v>
      </c>
    </row>
    <row r="124" spans="1:24" ht="12" customHeight="1">
      <c r="A124" s="88" t="s">
        <v>124</v>
      </c>
      <c r="B124" s="89" t="s">
        <v>48</v>
      </c>
      <c r="C124" s="90">
        <v>59543.954100000206</v>
      </c>
      <c r="D124" s="88" t="s">
        <v>69</v>
      </c>
      <c r="E124" s="1">
        <f t="shared" si="23"/>
        <v>27714.381193331817</v>
      </c>
      <c r="F124" s="1">
        <f t="shared" si="24"/>
        <v>27714.5</v>
      </c>
      <c r="G124" s="1">
        <f t="shared" si="27"/>
        <v>-3.5036549794313032E-2</v>
      </c>
      <c r="K124" s="1">
        <f t="shared" si="22"/>
        <v>-3.5036549794313032E-2</v>
      </c>
      <c r="O124" s="1">
        <f t="shared" ca="1" si="26"/>
        <v>-3.495410355782929E-2</v>
      </c>
      <c r="Q124" s="86">
        <f t="shared" si="25"/>
        <v>44525.454100000206</v>
      </c>
      <c r="X124" s="1">
        <f t="shared" ca="1" si="28"/>
        <v>6.7973819103331466E-9</v>
      </c>
    </row>
    <row r="125" spans="1:24" ht="12" customHeight="1">
      <c r="A125" s="88" t="s">
        <v>124</v>
      </c>
      <c r="B125" s="89" t="s">
        <v>48</v>
      </c>
      <c r="C125" s="90">
        <v>59544.102299999911</v>
      </c>
      <c r="D125" s="88" t="s">
        <v>69</v>
      </c>
      <c r="E125" s="1">
        <f t="shared" si="23"/>
        <v>27714.883729919853</v>
      </c>
      <c r="F125" s="1">
        <f t="shared" si="24"/>
        <v>27715</v>
      </c>
      <c r="G125" s="1">
        <f t="shared" si="27"/>
        <v>-3.4288500086404383E-2</v>
      </c>
      <c r="K125" s="1">
        <f t="shared" si="22"/>
        <v>-3.4288500086404383E-2</v>
      </c>
      <c r="O125" s="1">
        <f t="shared" ca="1" si="26"/>
        <v>-3.4955026423066582E-2</v>
      </c>
      <c r="Q125" s="86">
        <f t="shared" si="25"/>
        <v>44525.602299999911</v>
      </c>
      <c r="X125" s="1">
        <f t="shared" ca="1" si="28"/>
        <v>4.4425735746433068E-7</v>
      </c>
    </row>
    <row r="126" spans="1:24" ht="12" customHeight="1">
      <c r="A126" s="88" t="s">
        <v>124</v>
      </c>
      <c r="B126" s="89" t="s">
        <v>48</v>
      </c>
      <c r="C126" s="90">
        <v>59544.248800000176</v>
      </c>
      <c r="D126" s="88" t="s">
        <v>69</v>
      </c>
      <c r="E126" s="1">
        <f t="shared" si="23"/>
        <v>27715.380501920037</v>
      </c>
      <c r="F126" s="1">
        <f t="shared" si="24"/>
        <v>27715.5</v>
      </c>
      <c r="G126" s="1">
        <f t="shared" si="27"/>
        <v>-3.5240449826233089E-2</v>
      </c>
      <c r="K126" s="1">
        <f t="shared" si="22"/>
        <v>-3.5240449826233089E-2</v>
      </c>
      <c r="O126" s="1">
        <f t="shared" ca="1" si="26"/>
        <v>-3.4955949288303874E-2</v>
      </c>
      <c r="Q126" s="86">
        <f t="shared" si="25"/>
        <v>44525.748800000176</v>
      </c>
      <c r="X126" s="1">
        <f t="shared" ca="1" si="28"/>
        <v>8.0940556082012761E-8</v>
      </c>
    </row>
    <row r="127" spans="1:24" ht="12" customHeight="1">
      <c r="A127" s="88" t="s">
        <v>124</v>
      </c>
      <c r="B127" s="89" t="s">
        <v>48</v>
      </c>
      <c r="C127" s="90">
        <v>59544.987100000028</v>
      </c>
      <c r="D127" s="88" t="s">
        <v>69</v>
      </c>
      <c r="E127" s="1">
        <f t="shared" si="23"/>
        <v>27717.884029339821</v>
      </c>
      <c r="F127" s="1">
        <f t="shared" si="24"/>
        <v>27718</v>
      </c>
      <c r="G127" s="1">
        <f t="shared" si="27"/>
        <v>-3.4200199974293355E-2</v>
      </c>
      <c r="K127" s="1">
        <f t="shared" si="22"/>
        <v>-3.4200199974293355E-2</v>
      </c>
      <c r="O127" s="1">
        <f t="shared" ca="1" si="26"/>
        <v>-3.496056361449032E-2</v>
      </c>
      <c r="Q127" s="86">
        <f t="shared" si="25"/>
        <v>44526.487100000028</v>
      </c>
      <c r="X127" s="1">
        <f t="shared" ca="1" si="28"/>
        <v>5.7815286533357951E-7</v>
      </c>
    </row>
    <row r="128" spans="1:24" ht="12" customHeight="1">
      <c r="A128" s="88" t="s">
        <v>124</v>
      </c>
      <c r="B128" s="89" t="s">
        <v>48</v>
      </c>
      <c r="C128" s="90">
        <v>59545.13310000021</v>
      </c>
      <c r="D128" s="88" t="s">
        <v>69</v>
      </c>
      <c r="E128" s="1">
        <f t="shared" si="23"/>
        <v>27718.379105872151</v>
      </c>
      <c r="F128" s="1">
        <f t="shared" si="24"/>
        <v>27718.5</v>
      </c>
      <c r="G128" s="1">
        <f t="shared" si="27"/>
        <v>-3.565214978880249E-2</v>
      </c>
      <c r="K128" s="1">
        <f t="shared" si="22"/>
        <v>-3.565214978880249E-2</v>
      </c>
      <c r="O128" s="1">
        <f t="shared" ca="1" si="26"/>
        <v>-3.4961486479727612E-2</v>
      </c>
      <c r="Q128" s="86">
        <f t="shared" si="25"/>
        <v>44526.63310000021</v>
      </c>
      <c r="X128" s="1">
        <f t="shared" ca="1" si="28"/>
        <v>4.7701580650226026E-7</v>
      </c>
    </row>
    <row r="129" spans="1:24" ht="12" customHeight="1">
      <c r="A129" s="88" t="s">
        <v>124</v>
      </c>
      <c r="B129" s="89" t="s">
        <v>48</v>
      </c>
      <c r="C129" s="90">
        <v>59545.281799999997</v>
      </c>
      <c r="D129" s="88" t="s">
        <v>69</v>
      </c>
      <c r="E129" s="1">
        <f t="shared" si="23"/>
        <v>27718.88333792804</v>
      </c>
      <c r="F129" s="1">
        <f t="shared" si="24"/>
        <v>27719</v>
      </c>
      <c r="G129" s="1">
        <f t="shared" si="27"/>
        <v>-3.4404100006213412E-2</v>
      </c>
      <c r="K129" s="1">
        <f t="shared" si="22"/>
        <v>-3.4404100006213412E-2</v>
      </c>
      <c r="O129" s="1">
        <f t="shared" ca="1" si="26"/>
        <v>-3.4962409344964897E-2</v>
      </c>
      <c r="Q129" s="86">
        <f t="shared" si="25"/>
        <v>44526.781799999997</v>
      </c>
      <c r="X129" s="1">
        <f t="shared" ca="1" si="28"/>
        <v>3.1170931773712051E-7</v>
      </c>
    </row>
    <row r="130" spans="1:24" ht="12" customHeight="1">
      <c r="A130" s="88" t="s">
        <v>124</v>
      </c>
      <c r="B130" s="89" t="s">
        <v>48</v>
      </c>
      <c r="C130" s="90">
        <v>59546.902499999851</v>
      </c>
      <c r="D130" s="88" t="s">
        <v>69</v>
      </c>
      <c r="E130" s="1">
        <f t="shared" si="23"/>
        <v>27724.379026523049</v>
      </c>
      <c r="F130" s="1">
        <f t="shared" si="24"/>
        <v>27724.5</v>
      </c>
      <c r="G130" s="1">
        <f t="shared" si="27"/>
        <v>-3.5675550148880575E-2</v>
      </c>
      <c r="K130" s="1">
        <f t="shared" si="22"/>
        <v>-3.5675550148880575E-2</v>
      </c>
      <c r="O130" s="1">
        <f t="shared" ca="1" si="26"/>
        <v>-3.4972560862575081E-2</v>
      </c>
      <c r="Q130" s="86">
        <f t="shared" si="25"/>
        <v>44528.402499999851</v>
      </c>
      <c r="X130" s="1">
        <f t="shared" ca="1" si="28"/>
        <v>4.9419393666030823E-7</v>
      </c>
    </row>
    <row r="131" spans="1:24" ht="12" customHeight="1">
      <c r="A131" s="88" t="s">
        <v>124</v>
      </c>
      <c r="B131" s="89" t="s">
        <v>48</v>
      </c>
      <c r="C131" s="90">
        <v>59547.051400000229</v>
      </c>
      <c r="D131" s="88" t="s">
        <v>69</v>
      </c>
      <c r="E131" s="1">
        <f t="shared" si="23"/>
        <v>27724.883936767976</v>
      </c>
      <c r="F131" s="1">
        <f t="shared" si="24"/>
        <v>27725</v>
      </c>
      <c r="G131" s="1">
        <f t="shared" si="27"/>
        <v>-3.422749976743944E-2</v>
      </c>
      <c r="K131" s="1">
        <f t="shared" si="22"/>
        <v>-3.422749976743944E-2</v>
      </c>
      <c r="O131" s="1">
        <f t="shared" ca="1" si="26"/>
        <v>-3.4973483727812373E-2</v>
      </c>
      <c r="Q131" s="86">
        <f t="shared" si="25"/>
        <v>44528.551400000229</v>
      </c>
      <c r="X131" s="1">
        <f t="shared" ca="1" si="28"/>
        <v>5.5649206913368511E-7</v>
      </c>
    </row>
    <row r="132" spans="1:24" ht="12" customHeight="1">
      <c r="A132" s="88" t="s">
        <v>124</v>
      </c>
      <c r="B132" s="89" t="s">
        <v>48</v>
      </c>
      <c r="C132" s="90">
        <v>59547.197399999946</v>
      </c>
      <c r="D132" s="88" t="s">
        <v>69</v>
      </c>
      <c r="E132" s="1">
        <f t="shared" si="23"/>
        <v>27725.379013298727</v>
      </c>
      <c r="F132" s="1">
        <f t="shared" si="24"/>
        <v>27725.5</v>
      </c>
      <c r="G132" s="1">
        <f t="shared" si="27"/>
        <v>-3.567945005488582E-2</v>
      </c>
      <c r="K132" s="1">
        <f t="shared" si="22"/>
        <v>-3.567945005488582E-2</v>
      </c>
      <c r="O132" s="1">
        <f t="shared" ca="1" si="26"/>
        <v>-3.4974406593049658E-2</v>
      </c>
      <c r="Q132" s="86">
        <f t="shared" si="25"/>
        <v>44528.697399999946</v>
      </c>
      <c r="X132" s="1">
        <f t="shared" ca="1" si="28"/>
        <v>4.970862830779196E-7</v>
      </c>
    </row>
    <row r="133" spans="1:24" ht="12" customHeight="1">
      <c r="A133" s="85" t="s">
        <v>122</v>
      </c>
      <c r="C133" s="10">
        <v>59547.640899999999</v>
      </c>
      <c r="D133" s="10">
        <v>4.0000000000000002E-4</v>
      </c>
      <c r="E133" s="1">
        <f t="shared" si="23"/>
        <v>27726.882893037353</v>
      </c>
      <c r="F133" s="1">
        <f t="shared" si="24"/>
        <v>27727</v>
      </c>
      <c r="G133" s="1">
        <f t="shared" si="27"/>
        <v>-3.4535300001152791E-2</v>
      </c>
      <c r="K133" s="1">
        <f t="shared" si="22"/>
        <v>-3.4535300001152791E-2</v>
      </c>
      <c r="O133" s="1">
        <f t="shared" ca="1" si="26"/>
        <v>-3.4977175188761526E-2</v>
      </c>
      <c r="Q133" s="86">
        <f t="shared" si="25"/>
        <v>44529.140899999999</v>
      </c>
      <c r="X133" s="1">
        <f t="shared" ca="1" si="28"/>
        <v>1.952536814242551E-7</v>
      </c>
    </row>
    <row r="134" spans="1:24" ht="12" customHeight="1">
      <c r="A134" s="88" t="s">
        <v>124</v>
      </c>
      <c r="B134" s="89" t="s">
        <v>48</v>
      </c>
      <c r="C134" s="90">
        <v>59550.000200000126</v>
      </c>
      <c r="D134" s="88" t="s">
        <v>69</v>
      </c>
      <c r="E134" s="1">
        <f t="shared" si="23"/>
        <v>27734.883126334124</v>
      </c>
      <c r="F134" s="1">
        <f t="shared" si="24"/>
        <v>27735</v>
      </c>
      <c r="G134" s="1">
        <f t="shared" si="27"/>
        <v>-3.4466499870177358E-2</v>
      </c>
      <c r="K134" s="1">
        <f t="shared" si="22"/>
        <v>-3.4466499870177358E-2</v>
      </c>
      <c r="O134" s="1">
        <f t="shared" ca="1" si="26"/>
        <v>-3.4991941032558156E-2</v>
      </c>
      <c r="Q134" s="86">
        <f t="shared" si="25"/>
        <v>44531.500200000126</v>
      </c>
      <c r="X134" s="1">
        <f t="shared" ca="1" si="28"/>
        <v>2.7608841512408392E-7</v>
      </c>
    </row>
    <row r="135" spans="1:24" ht="12" customHeight="1">
      <c r="A135" s="88" t="s">
        <v>124</v>
      </c>
      <c r="B135" s="89" t="s">
        <v>48</v>
      </c>
      <c r="C135" s="90">
        <v>59550.146600000095</v>
      </c>
      <c r="D135" s="88" t="s">
        <v>69</v>
      </c>
      <c r="E135" s="1">
        <f t="shared" si="23"/>
        <v>27735.379559239787</v>
      </c>
      <c r="F135" s="1">
        <f t="shared" si="24"/>
        <v>27735.5</v>
      </c>
      <c r="G135" s="1">
        <f t="shared" si="27"/>
        <v>-3.5518449905794114E-2</v>
      </c>
      <c r="K135" s="1">
        <f t="shared" si="22"/>
        <v>-3.5518449905794114E-2</v>
      </c>
      <c r="O135" s="1">
        <f t="shared" ca="1" si="26"/>
        <v>-3.4992863897795448E-2</v>
      </c>
      <c r="Q135" s="86">
        <f t="shared" si="25"/>
        <v>44531.646600000095</v>
      </c>
      <c r="X135" s="1">
        <f t="shared" ca="1" si="28"/>
        <v>2.7624065180397352E-7</v>
      </c>
    </row>
    <row r="136" spans="1:24" ht="12" customHeight="1">
      <c r="A136" s="88" t="s">
        <v>127</v>
      </c>
      <c r="B136" s="89" t="s">
        <v>48</v>
      </c>
      <c r="C136" s="90">
        <v>59556.338799999998</v>
      </c>
      <c r="D136" s="88">
        <v>1E-3</v>
      </c>
      <c r="E136" s="1">
        <f t="shared" si="23"/>
        <v>27756.376907867267</v>
      </c>
      <c r="F136" s="1">
        <f t="shared" si="24"/>
        <v>27756.5</v>
      </c>
      <c r="G136" s="1">
        <f t="shared" si="27"/>
        <v>-3.6300350002420601E-2</v>
      </c>
      <c r="K136" s="1">
        <f t="shared" si="22"/>
        <v>-3.6300350002420601E-2</v>
      </c>
      <c r="O136" s="1">
        <f t="shared" ca="1" si="26"/>
        <v>-3.5031624237761606E-2</v>
      </c>
      <c r="Q136" s="86">
        <f t="shared" si="25"/>
        <v>44537.838799999998</v>
      </c>
      <c r="X136" s="1">
        <f t="shared" ca="1" si="28"/>
        <v>1.6096650659095495E-6</v>
      </c>
    </row>
    <row r="137" spans="1:24" ht="12" customHeight="1">
      <c r="A137" s="88" t="s">
        <v>127</v>
      </c>
      <c r="B137" s="89" t="s">
        <v>48</v>
      </c>
      <c r="C137" s="90">
        <v>59556.488400000002</v>
      </c>
      <c r="D137" s="88">
        <v>6.9999999999999999E-4</v>
      </c>
      <c r="E137" s="1">
        <f t="shared" si="23"/>
        <v>27756.884191765526</v>
      </c>
      <c r="F137" s="1">
        <f t="shared" si="24"/>
        <v>27757</v>
      </c>
      <c r="G137" s="1">
        <f t="shared" si="27"/>
        <v>-3.4152299995184876E-2</v>
      </c>
      <c r="K137" s="1">
        <f t="shared" si="22"/>
        <v>-3.4152299995184876E-2</v>
      </c>
      <c r="O137" s="1">
        <f t="shared" ca="1" si="26"/>
        <v>-3.5032547102998891E-2</v>
      </c>
      <c r="Q137" s="86">
        <f t="shared" si="25"/>
        <v>44537.988400000002</v>
      </c>
      <c r="X137" s="1">
        <f t="shared" ca="1" si="28"/>
        <v>7.7483497081493875E-7</v>
      </c>
    </row>
    <row r="138" spans="1:24" ht="12" customHeight="1">
      <c r="A138" s="91" t="s">
        <v>126</v>
      </c>
      <c r="B138" s="89" t="s">
        <v>48</v>
      </c>
      <c r="C138" s="90">
        <v>59601.312899999997</v>
      </c>
      <c r="D138" s="88">
        <v>1E-4</v>
      </c>
      <c r="E138" s="1">
        <f t="shared" si="23"/>
        <v>27908.881164338611</v>
      </c>
      <c r="F138" s="1">
        <f t="shared" si="24"/>
        <v>27909</v>
      </c>
      <c r="G138" s="1">
        <f t="shared" si="27"/>
        <v>-3.5045100004936103E-2</v>
      </c>
      <c r="K138" s="1">
        <f t="shared" si="22"/>
        <v>-3.5045100004936103E-2</v>
      </c>
      <c r="O138" s="1">
        <f t="shared" ca="1" si="26"/>
        <v>-3.5313098135134877E-2</v>
      </c>
      <c r="Q138" s="86">
        <f t="shared" si="25"/>
        <v>44582.812899999997</v>
      </c>
      <c r="X138" s="1">
        <f t="shared" ca="1" si="28"/>
        <v>7.1822997790038929E-8</v>
      </c>
    </row>
    <row r="139" spans="1:24" ht="12" customHeight="1">
      <c r="A139" s="91" t="s">
        <v>126</v>
      </c>
      <c r="B139" s="89" t="s">
        <v>53</v>
      </c>
      <c r="C139" s="90">
        <v>59601.459000000003</v>
      </c>
      <c r="D139" s="88">
        <v>1E-4</v>
      </c>
      <c r="E139" s="1">
        <f t="shared" si="23"/>
        <v>27909.376579963853</v>
      </c>
      <c r="F139" s="1">
        <f t="shared" si="24"/>
        <v>27909.5</v>
      </c>
      <c r="G139" s="1">
        <f t="shared" si="27"/>
        <v>-3.6397049996594433E-2</v>
      </c>
      <c r="K139" s="1">
        <f t="shared" si="22"/>
        <v>-3.6397049996594433E-2</v>
      </c>
      <c r="O139" s="1">
        <f t="shared" ca="1" si="26"/>
        <v>-3.5314021000372169E-2</v>
      </c>
      <c r="Q139" s="86">
        <f t="shared" si="25"/>
        <v>44582.959000000003</v>
      </c>
      <c r="X139" s="1">
        <f t="shared" ca="1" si="28"/>
        <v>1.1729518066582051E-6</v>
      </c>
    </row>
    <row r="140" spans="1:24" ht="12" customHeight="1">
      <c r="A140" s="92" t="s">
        <v>128</v>
      </c>
      <c r="B140" s="92" t="s">
        <v>48</v>
      </c>
      <c r="C140" s="93">
        <v>59859.341500000097</v>
      </c>
      <c r="D140" s="88">
        <v>2.0000000000000001E-4</v>
      </c>
      <c r="E140" s="1">
        <f t="shared" ref="E140" si="29">+(C140-C$7)/C$8</f>
        <v>28783.839413449932</v>
      </c>
      <c r="F140" s="1">
        <f t="shared" si="24"/>
        <v>28784</v>
      </c>
      <c r="G140" s="1">
        <f t="shared" ref="G140" si="30">+C140-(C$7+F140*C$8)</f>
        <v>-4.7357599905808456E-2</v>
      </c>
      <c r="K140" s="1">
        <f t="shared" ref="K140" si="31">+G140</f>
        <v>-4.7357599905808456E-2</v>
      </c>
      <c r="O140" s="1">
        <f t="shared" ref="O140" ca="1" si="32">+C$11+C$12*$F140</f>
        <v>-3.6928112300391364E-2</v>
      </c>
      <c r="Q140" s="86">
        <f t="shared" ref="Q140" si="33">+C140-15018.5</f>
        <v>44840.841500000097</v>
      </c>
      <c r="X140" s="1">
        <f t="shared" ref="X140" ca="1" si="34">+(O140-G140)^2</f>
        <v>1.0877421171154876E-4</v>
      </c>
    </row>
    <row r="141" spans="1:24" ht="12" customHeight="1"/>
    <row r="142" spans="1:24" ht="12" customHeight="1"/>
    <row r="143" spans="1:24" ht="12" customHeight="1"/>
  </sheetData>
  <sheetProtection selectLockedCells="1" selectUnlockedCells="1"/>
  <sortState xmlns:xlrd2="http://schemas.microsoft.com/office/spreadsheetml/2017/richdata2" ref="A21:X139">
    <sortCondition ref="C21:C139"/>
  </sortState>
  <phoneticPr fontId="2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Z67"/>
  <sheetViews>
    <sheetView workbookViewId="0">
      <selection activeCell="N9" sqref="N9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12.140625" style="1" customWidth="1"/>
    <col min="5" max="5" width="11.85546875" style="1" customWidth="1"/>
    <col min="6" max="6" width="15.7109375" style="1" customWidth="1"/>
    <col min="7" max="7" width="10.425781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5" width="10.28515625" style="1" customWidth="1"/>
    <col min="26" max="26" width="24" style="1" customWidth="1"/>
    <col min="27" max="16384" width="10.28515625" style="1"/>
  </cols>
  <sheetData>
    <row r="1" spans="1:26" ht="20.25">
      <c r="A1" s="2" t="s">
        <v>0</v>
      </c>
      <c r="E1" s="3"/>
      <c r="F1" s="1" t="s">
        <v>1</v>
      </c>
      <c r="V1" s="16" t="s">
        <v>32</v>
      </c>
      <c r="W1" s="23" t="s">
        <v>42</v>
      </c>
      <c r="Y1" s="1">
        <v>1</v>
      </c>
      <c r="Z1" s="1" t="s">
        <v>83</v>
      </c>
    </row>
    <row r="2" spans="1:26">
      <c r="A2" s="1" t="s">
        <v>2</v>
      </c>
      <c r="B2" s="1" t="s">
        <v>3</v>
      </c>
      <c r="C2" s="4"/>
      <c r="D2" s="4"/>
      <c r="E2" s="1">
        <v>0</v>
      </c>
      <c r="V2" s="1">
        <v>-16000</v>
      </c>
      <c r="W2" s="1">
        <f>+D$11+D$12*V2+D$13*V2^2</f>
        <v>-1.1764000000000004E-2</v>
      </c>
      <c r="Y2" s="1">
        <v>2</v>
      </c>
      <c r="Z2" s="1" t="s">
        <v>84</v>
      </c>
    </row>
    <row r="3" spans="1:26">
      <c r="A3" s="59" t="s">
        <v>85</v>
      </c>
      <c r="B3" s="60"/>
      <c r="C3" s="60"/>
      <c r="D3" s="60"/>
      <c r="E3" s="61"/>
      <c r="V3" s="1">
        <v>-15000</v>
      </c>
      <c r="W3" s="1">
        <f t="shared" ref="W3:W21" si="0">+D$11+D$12*V3+D$13*V3^2</f>
        <v>-9.0000000000000011E-3</v>
      </c>
      <c r="Y3" s="1">
        <v>3</v>
      </c>
      <c r="Z3" s="1" t="s">
        <v>86</v>
      </c>
    </row>
    <row r="4" spans="1:26">
      <c r="A4" s="5" t="s">
        <v>4</v>
      </c>
      <c r="C4" s="6">
        <v>51370.875</v>
      </c>
      <c r="D4" s="7">
        <v>0.2949039</v>
      </c>
      <c r="V4" s="1">
        <v>-14000</v>
      </c>
      <c r="W4" s="1">
        <f t="shared" si="0"/>
        <v>-6.5039999999999994E-3</v>
      </c>
      <c r="Y4" s="1">
        <v>4</v>
      </c>
      <c r="Z4" s="1" t="s">
        <v>87</v>
      </c>
    </row>
    <row r="5" spans="1:26">
      <c r="A5" s="8" t="s">
        <v>5</v>
      </c>
      <c r="B5"/>
      <c r="C5" s="9">
        <v>8</v>
      </c>
      <c r="D5" t="s">
        <v>6</v>
      </c>
      <c r="E5"/>
      <c r="V5" s="1">
        <v>-13000</v>
      </c>
      <c r="W5" s="1">
        <f t="shared" si="0"/>
        <v>-4.2759999999999986E-3</v>
      </c>
      <c r="Y5" s="1">
        <v>5</v>
      </c>
      <c r="Z5" s="1" t="s">
        <v>88</v>
      </c>
    </row>
    <row r="6" spans="1:26">
      <c r="A6" s="5" t="s">
        <v>7</v>
      </c>
      <c r="V6" s="1">
        <v>-12000</v>
      </c>
      <c r="W6" s="1">
        <f t="shared" si="0"/>
        <v>-2.3160000000000021E-3</v>
      </c>
      <c r="Y6" s="1">
        <v>6</v>
      </c>
      <c r="Z6" s="1" t="s">
        <v>64</v>
      </c>
    </row>
    <row r="7" spans="1:26">
      <c r="A7" s="1" t="s">
        <v>8</v>
      </c>
      <c r="C7" s="62">
        <v>55892.920100000003</v>
      </c>
      <c r="D7" s="63" t="s">
        <v>89</v>
      </c>
      <c r="E7" s="63"/>
      <c r="V7" s="1">
        <v>-11000</v>
      </c>
      <c r="W7" s="1">
        <f t="shared" si="0"/>
        <v>-6.2400000000000129E-4</v>
      </c>
      <c r="Y7" s="1">
        <v>7</v>
      </c>
      <c r="Z7" s="1" t="s">
        <v>66</v>
      </c>
    </row>
    <row r="8" spans="1:26">
      <c r="A8" s="1" t="s">
        <v>9</v>
      </c>
      <c r="C8" s="62">
        <v>0.29490250000000001</v>
      </c>
      <c r="D8" s="63" t="s">
        <v>89</v>
      </c>
      <c r="E8" s="63"/>
      <c r="V8" s="1">
        <v>-10000</v>
      </c>
      <c r="W8" s="1">
        <f t="shared" si="0"/>
        <v>7.9999999999999689E-4</v>
      </c>
      <c r="Y8" s="1">
        <v>8</v>
      </c>
      <c r="Z8" s="1" t="s">
        <v>90</v>
      </c>
    </row>
    <row r="9" spans="1:26">
      <c r="A9" s="12" t="s">
        <v>10</v>
      </c>
      <c r="C9" s="13">
        <v>24</v>
      </c>
      <c r="D9" s="14" t="str">
        <f>"F"&amp;C9</f>
        <v>F24</v>
      </c>
      <c r="E9" s="15" t="str">
        <f>"G"&amp;C9</f>
        <v>G24</v>
      </c>
      <c r="V9" s="1">
        <v>-9000</v>
      </c>
      <c r="W9" s="1">
        <f t="shared" si="0"/>
        <v>1.9559999999999977E-3</v>
      </c>
      <c r="Y9" s="1">
        <v>9</v>
      </c>
      <c r="Z9" s="1" t="s">
        <v>91</v>
      </c>
    </row>
    <row r="10" spans="1:26">
      <c r="A10"/>
      <c r="B10"/>
      <c r="C10" s="16" t="s">
        <v>11</v>
      </c>
      <c r="D10" s="16" t="s">
        <v>12</v>
      </c>
      <c r="E10"/>
      <c r="G10" s="11" t="s">
        <v>92</v>
      </c>
      <c r="H10" s="4" t="s">
        <v>93</v>
      </c>
      <c r="V10" s="1">
        <v>-8000</v>
      </c>
      <c r="W10" s="1">
        <f t="shared" si="0"/>
        <v>2.8439999999999976E-3</v>
      </c>
      <c r="Y10" s="1">
        <v>10</v>
      </c>
      <c r="Z10" s="1" t="s">
        <v>94</v>
      </c>
    </row>
    <row r="11" spans="1:26">
      <c r="A11" t="s">
        <v>13</v>
      </c>
      <c r="B11"/>
      <c r="C11" s="17">
        <f ca="1">INTERCEPT(INDIRECT($E$9):G988,INDIRECT($D$9):F988)</f>
        <v>4.1072063038078408E-5</v>
      </c>
      <c r="D11" s="4">
        <f>+E11*F11</f>
        <v>3.0000000000000003E-4</v>
      </c>
      <c r="E11" s="64">
        <v>3</v>
      </c>
      <c r="F11" s="1">
        <v>1E-4</v>
      </c>
      <c r="G11" s="65">
        <v>3</v>
      </c>
      <c r="H11" s="64">
        <v>4.5664681041329462</v>
      </c>
      <c r="V11" s="1">
        <v>-7000</v>
      </c>
      <c r="W11" s="1">
        <f t="shared" si="0"/>
        <v>3.4639999999999992E-3</v>
      </c>
    </row>
    <row r="12" spans="1:26">
      <c r="A12" t="s">
        <v>14</v>
      </c>
      <c r="B12"/>
      <c r="C12" s="17">
        <f ca="1">SLOPE(INDIRECT($E$9):G988,INDIRECT($D$9):F988)</f>
        <v>-9.0967185704498966E-7</v>
      </c>
      <c r="D12" s="4">
        <f>+E12*F12</f>
        <v>-1.3899999999999998E-6</v>
      </c>
      <c r="E12" s="66">
        <v>-1.39</v>
      </c>
      <c r="F12" s="67">
        <v>9.9999999999999995E-7</v>
      </c>
      <c r="G12" s="68">
        <v>-1.39</v>
      </c>
      <c r="H12" s="66">
        <v>-1.3088023617941311</v>
      </c>
      <c r="V12" s="1">
        <v>-6000</v>
      </c>
      <c r="W12" s="1">
        <f t="shared" si="0"/>
        <v>3.8159999999999982E-3</v>
      </c>
    </row>
    <row r="13" spans="1:26">
      <c r="A13" t="s">
        <v>15</v>
      </c>
      <c r="B13"/>
      <c r="C13" s="4" t="s">
        <v>16</v>
      </c>
      <c r="D13" s="4">
        <f>+E13*F13</f>
        <v>-1.34E-10</v>
      </c>
      <c r="E13" s="69">
        <v>-1.34</v>
      </c>
      <c r="F13" s="67">
        <v>1E-10</v>
      </c>
      <c r="G13" s="70">
        <v>-1.34</v>
      </c>
      <c r="H13" s="69">
        <v>-1.2780213659338078</v>
      </c>
      <c r="V13" s="1">
        <v>-5000</v>
      </c>
      <c r="W13" s="1">
        <f t="shared" si="0"/>
        <v>3.8999999999999985E-3</v>
      </c>
    </row>
    <row r="14" spans="1:26">
      <c r="A14"/>
      <c r="B14"/>
      <c r="C14" t="s">
        <v>95</v>
      </c>
      <c r="D14" s="1">
        <f>2*D13*365.24/C8</f>
        <v>-3.3192095692644175E-7</v>
      </c>
      <c r="E14" s="1">
        <f>SUM(S23:S67)</f>
        <v>5.9904481422061268E-5</v>
      </c>
      <c r="G14" s="1">
        <v>5.9904481422061268E-5</v>
      </c>
      <c r="H14" s="1">
        <v>5.7945880182700442E-5</v>
      </c>
      <c r="V14" s="1">
        <v>-4000</v>
      </c>
      <c r="W14" s="1">
        <f t="shared" si="0"/>
        <v>3.7159999999999988E-3</v>
      </c>
    </row>
    <row r="15" spans="1:26">
      <c r="A15" s="18" t="s">
        <v>17</v>
      </c>
      <c r="B15"/>
      <c r="C15" s="19">
        <f ca="1">(C7+C11)+(C8+C12)*INT(MAX(F21:F3529))</f>
        <v>56658.484669563921</v>
      </c>
      <c r="E15" s="12" t="s">
        <v>18</v>
      </c>
      <c r="F15" s="9">
        <v>1</v>
      </c>
      <c r="V15" s="1">
        <v>-3000</v>
      </c>
      <c r="W15" s="1">
        <f t="shared" si="0"/>
        <v>3.2639999999999991E-3</v>
      </c>
    </row>
    <row r="16" spans="1:26">
      <c r="A16" s="18" t="s">
        <v>19</v>
      </c>
      <c r="B16"/>
      <c r="C16" s="19">
        <f ca="1">+C8+C12</f>
        <v>0.29490159032814295</v>
      </c>
      <c r="E16" s="12" t="s">
        <v>20</v>
      </c>
      <c r="F16" s="71">
        <f ca="1">NOW()+15018.5+$C$5/24</f>
        <v>60174.534380671299</v>
      </c>
      <c r="V16" s="1">
        <v>-2000</v>
      </c>
      <c r="W16" s="1">
        <f t="shared" si="0"/>
        <v>2.5439999999999994E-3</v>
      </c>
    </row>
    <row r="17" spans="1:23">
      <c r="A17" s="12" t="s">
        <v>21</v>
      </c>
      <c r="B17"/>
      <c r="C17">
        <f>COUNT(C21:C2187)</f>
        <v>47</v>
      </c>
      <c r="E17" s="12" t="s">
        <v>22</v>
      </c>
      <c r="F17" s="17">
        <f ca="1">ROUND(2*(F16-$C$7)/$C$8,0)/2+F15</f>
        <v>14519.5</v>
      </c>
      <c r="Q17" s="1" t="s">
        <v>23</v>
      </c>
      <c r="S17" s="1">
        <f>SQRT(SUM(S23:S67)/(COUNT(S23:S67)-1))</f>
        <v>1.1668185321055836E-3</v>
      </c>
      <c r="V17" s="1">
        <v>-1000</v>
      </c>
      <c r="W17" s="1">
        <f t="shared" si="0"/>
        <v>1.5559999999999997E-3</v>
      </c>
    </row>
    <row r="18" spans="1:23">
      <c r="A18" s="18" t="s">
        <v>24</v>
      </c>
      <c r="B18"/>
      <c r="C18" s="20">
        <f ca="1">+C15</f>
        <v>56658.484669563921</v>
      </c>
      <c r="D18" s="21">
        <f ca="1">+C16</f>
        <v>0.29490159032814295</v>
      </c>
      <c r="E18" s="12" t="s">
        <v>25</v>
      </c>
      <c r="F18" s="15">
        <f ca="1">ROUND(2*(F16-$C$15)/$C$16,0)/2+F15</f>
        <v>11924</v>
      </c>
      <c r="V18" s="1">
        <v>0</v>
      </c>
      <c r="W18" s="1">
        <f t="shared" si="0"/>
        <v>3.0000000000000003E-4</v>
      </c>
    </row>
    <row r="19" spans="1:23">
      <c r="A19" s="72" t="s">
        <v>96</v>
      </c>
      <c r="E19" s="12" t="s">
        <v>26</v>
      </c>
      <c r="F19" s="22">
        <f ca="1">+$C$15+$C$16*F18-15018.5-$C$5/24</f>
        <v>45156.057899303363</v>
      </c>
      <c r="V19" s="1">
        <v>1000</v>
      </c>
      <c r="W19" s="1">
        <f t="shared" si="0"/>
        <v>-1.2239999999999998E-3</v>
      </c>
    </row>
    <row r="20" spans="1:23" ht="14.25">
      <c r="A20" s="16" t="s">
        <v>27</v>
      </c>
      <c r="B20" s="16" t="s">
        <v>28</v>
      </c>
      <c r="C20" s="16" t="s">
        <v>29</v>
      </c>
      <c r="D20" s="16" t="s">
        <v>30</v>
      </c>
      <c r="E20" s="16" t="s">
        <v>31</v>
      </c>
      <c r="F20" s="16" t="s">
        <v>32</v>
      </c>
      <c r="G20" s="16" t="s">
        <v>33</v>
      </c>
      <c r="H20" s="23" t="s">
        <v>97</v>
      </c>
      <c r="I20" s="23" t="s">
        <v>35</v>
      </c>
      <c r="J20" s="23" t="s">
        <v>36</v>
      </c>
      <c r="K20" s="23" t="s">
        <v>37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6" t="s">
        <v>43</v>
      </c>
      <c r="R20" s="24" t="s">
        <v>44</v>
      </c>
      <c r="S20" s="23" t="s">
        <v>98</v>
      </c>
      <c r="V20" s="1">
        <v>2000</v>
      </c>
      <c r="W20" s="1">
        <f t="shared" si="0"/>
        <v>-3.0159999999999996E-3</v>
      </c>
    </row>
    <row r="21" spans="1:23">
      <c r="A21" s="11" t="s">
        <v>46</v>
      </c>
      <c r="C21" s="10">
        <v>51370.875</v>
      </c>
      <c r="D21" s="10" t="s">
        <v>16</v>
      </c>
      <c r="E21" s="1">
        <f t="shared" ref="E21:E67" si="1">+(C21-C$7)/C$8</f>
        <v>-15334.034469019431</v>
      </c>
      <c r="F21" s="1">
        <f t="shared" ref="F21:F67" si="2">ROUND(2*E21,0)/2</f>
        <v>-15334</v>
      </c>
      <c r="G21" s="1">
        <f t="shared" ref="G21:G67" si="3">+C21-(C$7+F21*C$8)</f>
        <v>-1.0164999999688007E-2</v>
      </c>
      <c r="P21" s="1">
        <f t="shared" ref="P21:P67" si="4">+D$11+D$12*F21+D$13*F21^2</f>
        <v>-9.8933685039999976E-3</v>
      </c>
      <c r="Q21" s="86">
        <f t="shared" ref="Q21:Q67" si="5">+C21-15018.5</f>
        <v>36352.375</v>
      </c>
      <c r="V21" s="1">
        <v>3000</v>
      </c>
      <c r="W21" s="1">
        <f t="shared" si="0"/>
        <v>-5.0759999999999989E-3</v>
      </c>
    </row>
    <row r="22" spans="1:23">
      <c r="A22" s="73" t="s">
        <v>47</v>
      </c>
      <c r="B22" s="73" t="s">
        <v>48</v>
      </c>
      <c r="C22" s="33">
        <v>51370.875200000002</v>
      </c>
      <c r="D22" s="33" t="s">
        <v>49</v>
      </c>
      <c r="E22" s="1">
        <f t="shared" si="1"/>
        <v>-15334.033790829175</v>
      </c>
      <c r="F22" s="1">
        <f t="shared" si="2"/>
        <v>-15334</v>
      </c>
      <c r="G22" s="1">
        <f t="shared" si="3"/>
        <v>-9.9649999974644743E-3</v>
      </c>
      <c r="P22" s="1">
        <f t="shared" si="4"/>
        <v>-9.8933685039999976E-3</v>
      </c>
      <c r="Q22" s="86">
        <f t="shared" si="5"/>
        <v>36352.375200000002</v>
      </c>
    </row>
    <row r="23" spans="1:23">
      <c r="A23" s="28" t="s">
        <v>99</v>
      </c>
      <c r="B23" s="29" t="s">
        <v>48</v>
      </c>
      <c r="C23" s="28">
        <v>51370.8753</v>
      </c>
      <c r="D23" s="28" t="s">
        <v>16</v>
      </c>
      <c r="E23" s="1">
        <f t="shared" si="1"/>
        <v>-15334.033451734058</v>
      </c>
      <c r="F23" s="1">
        <f t="shared" si="2"/>
        <v>-15334</v>
      </c>
      <c r="G23" s="1">
        <f t="shared" si="3"/>
        <v>-9.8649999999906868E-3</v>
      </c>
      <c r="H23" s="1">
        <f t="shared" ref="H23:H31" si="6">G23</f>
        <v>-9.8649999999906868E-3</v>
      </c>
      <c r="P23" s="1">
        <f t="shared" si="4"/>
        <v>-9.8933685039999976E-3</v>
      </c>
      <c r="Q23" s="86">
        <f t="shared" si="5"/>
        <v>36352.3753</v>
      </c>
      <c r="S23" s="28">
        <f>+(P23-G23)^2</f>
        <v>8.0477201972628398E-10</v>
      </c>
      <c r="U23" s="1" t="s">
        <v>83</v>
      </c>
    </row>
    <row r="24" spans="1:23">
      <c r="A24" s="28" t="s">
        <v>52</v>
      </c>
      <c r="B24" s="29" t="s">
        <v>48</v>
      </c>
      <c r="C24" s="28">
        <v>54438.760499999997</v>
      </c>
      <c r="D24" s="28">
        <v>1E-4</v>
      </c>
      <c r="E24" s="1">
        <f t="shared" si="1"/>
        <v>-4930.9843083731275</v>
      </c>
      <c r="F24" s="1">
        <f t="shared" si="2"/>
        <v>-4931</v>
      </c>
      <c r="G24" s="1">
        <f t="shared" si="3"/>
        <v>4.6274999913293868E-3</v>
      </c>
      <c r="H24" s="1">
        <f t="shared" si="6"/>
        <v>4.6274999913293868E-3</v>
      </c>
      <c r="O24" s="1">
        <f t="shared" ref="O24:O67" ca="1" si="7">+C$11+C$12*$F24</f>
        <v>4.5266639901269225E-3</v>
      </c>
      <c r="P24" s="1">
        <f t="shared" si="4"/>
        <v>3.8959120259999991E-3</v>
      </c>
      <c r="Q24" s="86">
        <f t="shared" si="5"/>
        <v>39420.260499999997</v>
      </c>
      <c r="S24" s="28">
        <f t="shared" ref="S24:S67" si="8">+(P24-G24)^2</f>
        <v>5.3522095101479338E-7</v>
      </c>
      <c r="U24" s="1" t="s">
        <v>84</v>
      </c>
    </row>
    <row r="25" spans="1:23">
      <c r="A25" s="28" t="s">
        <v>52</v>
      </c>
      <c r="B25" s="29" t="s">
        <v>48</v>
      </c>
      <c r="C25" s="28">
        <v>54440.529799999997</v>
      </c>
      <c r="D25" s="28">
        <v>5.0000000000000001E-4</v>
      </c>
      <c r="E25" s="1">
        <f t="shared" si="1"/>
        <v>-4924.9846983325215</v>
      </c>
      <c r="F25" s="1">
        <f t="shared" si="2"/>
        <v>-4925</v>
      </c>
      <c r="G25" s="1">
        <f t="shared" si="3"/>
        <v>4.5124999960535206E-3</v>
      </c>
      <c r="H25" s="1">
        <f t="shared" si="6"/>
        <v>4.5124999960535206E-3</v>
      </c>
      <c r="O25" s="1">
        <f t="shared" ca="1" si="7"/>
        <v>4.5212059589846525E-3</v>
      </c>
      <c r="P25" s="1">
        <f t="shared" si="4"/>
        <v>3.8954962499999995E-3</v>
      </c>
      <c r="Q25" s="86">
        <f t="shared" si="5"/>
        <v>39422.029799999997</v>
      </c>
      <c r="S25" s="28">
        <f t="shared" si="8"/>
        <v>3.8069362264407799E-7</v>
      </c>
      <c r="U25" s="1" t="s">
        <v>84</v>
      </c>
    </row>
    <row r="26" spans="1:23">
      <c r="A26" s="28" t="s">
        <v>52</v>
      </c>
      <c r="B26" s="29" t="s">
        <v>53</v>
      </c>
      <c r="C26" s="28">
        <v>54455.719899999996</v>
      </c>
      <c r="D26" s="28">
        <v>5.9999999999999995E-4</v>
      </c>
      <c r="E26" s="1">
        <f t="shared" si="1"/>
        <v>-4873.4758098015664</v>
      </c>
      <c r="F26" s="1">
        <f t="shared" si="2"/>
        <v>-4873.5</v>
      </c>
      <c r="G26" s="1">
        <f t="shared" si="3"/>
        <v>7.1337499903165735E-3</v>
      </c>
      <c r="H26" s="1">
        <f t="shared" si="6"/>
        <v>7.1337499903165735E-3</v>
      </c>
      <c r="O26" s="1">
        <f t="shared" ca="1" si="7"/>
        <v>4.4743578583468354E-3</v>
      </c>
      <c r="P26" s="1">
        <f t="shared" si="4"/>
        <v>3.8915306984999994E-3</v>
      </c>
      <c r="Q26" s="86">
        <f t="shared" si="5"/>
        <v>39437.219899999996</v>
      </c>
      <c r="S26" s="28">
        <f t="shared" si="8"/>
        <v>1.0511985936227567E-5</v>
      </c>
      <c r="U26" s="1" t="s">
        <v>84</v>
      </c>
    </row>
    <row r="27" spans="1:23">
      <c r="A27" s="28" t="s">
        <v>52</v>
      </c>
      <c r="B27" s="29" t="s">
        <v>48</v>
      </c>
      <c r="C27" s="28">
        <v>54462.646399999998</v>
      </c>
      <c r="D27" s="28">
        <v>2.9999999999999997E-4</v>
      </c>
      <c r="E27" s="1">
        <f t="shared" si="1"/>
        <v>-4849.9883859919983</v>
      </c>
      <c r="F27" s="1">
        <f t="shared" si="2"/>
        <v>-4850</v>
      </c>
      <c r="G27" s="1">
        <f t="shared" si="3"/>
        <v>3.4249999953317456E-3</v>
      </c>
      <c r="H27" s="1">
        <f t="shared" si="6"/>
        <v>3.4249999953317456E-3</v>
      </c>
      <c r="O27" s="1">
        <f t="shared" ca="1" si="7"/>
        <v>4.4529805697062783E-3</v>
      </c>
      <c r="P27" s="1">
        <f t="shared" si="4"/>
        <v>3.889484999999999E-3</v>
      </c>
      <c r="Q27" s="86">
        <f t="shared" si="5"/>
        <v>39444.146399999998</v>
      </c>
      <c r="S27" s="28">
        <f t="shared" si="8"/>
        <v>2.1574631956166733E-7</v>
      </c>
      <c r="U27" s="1" t="s">
        <v>84</v>
      </c>
    </row>
    <row r="28" spans="1:23">
      <c r="A28" s="28" t="s">
        <v>52</v>
      </c>
      <c r="B28" s="29" t="s">
        <v>53</v>
      </c>
      <c r="C28" s="28">
        <v>54462.794300000001</v>
      </c>
      <c r="D28" s="28">
        <v>2.0000000000000001E-4</v>
      </c>
      <c r="E28" s="1">
        <f t="shared" si="1"/>
        <v>-4849.4868643026139</v>
      </c>
      <c r="F28" s="1">
        <f t="shared" si="2"/>
        <v>-4849.5</v>
      </c>
      <c r="G28" s="1">
        <f t="shared" si="3"/>
        <v>3.8737499999115244E-3</v>
      </c>
      <c r="H28" s="1">
        <f t="shared" si="6"/>
        <v>3.8737499999115244E-3</v>
      </c>
      <c r="O28" s="1">
        <f t="shared" ca="1" si="7"/>
        <v>4.4525257337777562E-3</v>
      </c>
      <c r="P28" s="1">
        <f t="shared" si="4"/>
        <v>3.8894398664999987E-3</v>
      </c>
      <c r="Q28" s="86">
        <f t="shared" si="5"/>
        <v>39444.294300000001</v>
      </c>
      <c r="S28" s="28">
        <f t="shared" si="8"/>
        <v>2.461719135641225E-10</v>
      </c>
      <c r="U28" s="1" t="s">
        <v>84</v>
      </c>
    </row>
    <row r="29" spans="1:23">
      <c r="A29" s="28" t="s">
        <v>52</v>
      </c>
      <c r="B29" s="29" t="s">
        <v>48</v>
      </c>
      <c r="C29" s="28">
        <v>54516.613100000002</v>
      </c>
      <c r="D29" s="28">
        <v>5.0000000000000001E-4</v>
      </c>
      <c r="E29" s="1">
        <f t="shared" si="1"/>
        <v>-4666.9899373521775</v>
      </c>
      <c r="F29" s="1">
        <f t="shared" si="2"/>
        <v>-4667</v>
      </c>
      <c r="G29" s="1">
        <f t="shared" si="3"/>
        <v>2.967499996884726E-3</v>
      </c>
      <c r="H29" s="1">
        <f t="shared" si="6"/>
        <v>2.967499996884726E-3</v>
      </c>
      <c r="O29" s="1">
        <f t="shared" ca="1" si="7"/>
        <v>4.2865106198670452E-3</v>
      </c>
      <c r="P29" s="1">
        <f t="shared" si="4"/>
        <v>3.8684908739999987E-3</v>
      </c>
      <c r="Q29" s="86">
        <f t="shared" si="5"/>
        <v>39498.113100000002</v>
      </c>
      <c r="S29" s="28">
        <f t="shared" si="8"/>
        <v>8.1178456064494847E-7</v>
      </c>
      <c r="U29" s="1" t="s">
        <v>84</v>
      </c>
    </row>
    <row r="30" spans="1:23">
      <c r="A30" s="28" t="s">
        <v>54</v>
      </c>
      <c r="B30" s="29" t="s">
        <v>53</v>
      </c>
      <c r="C30" s="28">
        <v>55197.687400000003</v>
      </c>
      <c r="D30" s="28">
        <v>1E-4</v>
      </c>
      <c r="E30" s="1">
        <f t="shared" si="1"/>
        <v>-2357.5001907410092</v>
      </c>
      <c r="F30" s="1">
        <f t="shared" si="2"/>
        <v>-2357.5</v>
      </c>
      <c r="G30" s="1">
        <f t="shared" si="3"/>
        <v>-5.6249999033752829E-5</v>
      </c>
      <c r="H30" s="1">
        <f t="shared" si="6"/>
        <v>-5.6249999033752829E-5</v>
      </c>
      <c r="O30" s="1">
        <f t="shared" ca="1" si="7"/>
        <v>2.1856234660216412E-3</v>
      </c>
      <c r="P30" s="1">
        <f t="shared" si="4"/>
        <v>2.8321789624999993E-3</v>
      </c>
      <c r="Q30" s="86">
        <f t="shared" si="5"/>
        <v>40179.187400000003</v>
      </c>
      <c r="S30" s="28">
        <f t="shared" si="8"/>
        <v>8.3430218658269502E-6</v>
      </c>
      <c r="U30" s="1" t="s">
        <v>86</v>
      </c>
    </row>
    <row r="31" spans="1:23">
      <c r="A31" s="28" t="s">
        <v>55</v>
      </c>
      <c r="B31" s="29" t="s">
        <v>53</v>
      </c>
      <c r="C31" s="28">
        <v>55484.9228</v>
      </c>
      <c r="D31" s="28">
        <v>2.9999999999999997E-4</v>
      </c>
      <c r="E31" s="1">
        <f t="shared" si="1"/>
        <v>-1383.4989530438118</v>
      </c>
      <c r="F31" s="1">
        <f t="shared" si="2"/>
        <v>-1383.5</v>
      </c>
      <c r="G31" s="1">
        <f t="shared" si="3"/>
        <v>3.0875000084051862E-4</v>
      </c>
      <c r="H31" s="1">
        <f t="shared" si="6"/>
        <v>3.0875000084051862E-4</v>
      </c>
      <c r="O31" s="1">
        <f t="shared" ca="1" si="7"/>
        <v>1.2996030772598217E-3</v>
      </c>
      <c r="P31" s="1">
        <f t="shared" si="4"/>
        <v>1.9665793184999998E-3</v>
      </c>
      <c r="Q31" s="86">
        <f t="shared" si="5"/>
        <v>40466.4228</v>
      </c>
      <c r="S31" s="28">
        <f t="shared" si="8"/>
        <v>2.7483980464913008E-6</v>
      </c>
      <c r="U31" s="1" t="s">
        <v>87</v>
      </c>
    </row>
    <row r="32" spans="1:23">
      <c r="A32" s="74" t="s">
        <v>59</v>
      </c>
      <c r="B32" s="75" t="s">
        <v>53</v>
      </c>
      <c r="C32" s="76">
        <v>55836.446400000001</v>
      </c>
      <c r="D32" s="76">
        <v>1E-4</v>
      </c>
      <c r="E32" s="1">
        <f t="shared" si="1"/>
        <v>-191.49956341503474</v>
      </c>
      <c r="F32" s="1">
        <f t="shared" si="2"/>
        <v>-191.5</v>
      </c>
      <c r="G32" s="1">
        <f t="shared" si="3"/>
        <v>1.2874999811174348E-4</v>
      </c>
      <c r="K32" s="1">
        <f>+G32</f>
        <v>1.2874999811174348E-4</v>
      </c>
      <c r="O32" s="1">
        <f t="shared" ca="1" si="7"/>
        <v>2.1527422366219394E-4</v>
      </c>
      <c r="P32" s="1">
        <f t="shared" si="4"/>
        <v>5.6127091850000001E-4</v>
      </c>
      <c r="Q32" s="86">
        <f t="shared" si="5"/>
        <v>40817.946400000001</v>
      </c>
      <c r="S32" s="28">
        <f t="shared" si="8"/>
        <v>1.8707434657350455E-7</v>
      </c>
    </row>
    <row r="33" spans="1:24">
      <c r="A33" s="74" t="s">
        <v>59</v>
      </c>
      <c r="B33" s="75" t="s">
        <v>53</v>
      </c>
      <c r="C33" s="76">
        <v>55836.446470000003</v>
      </c>
      <c r="D33" s="76">
        <v>1E-4</v>
      </c>
      <c r="E33" s="1">
        <f t="shared" si="1"/>
        <v>-191.49932604844113</v>
      </c>
      <c r="F33" s="1">
        <f t="shared" si="2"/>
        <v>-191.5</v>
      </c>
      <c r="G33" s="1">
        <f t="shared" si="3"/>
        <v>1.9874999998137355E-4</v>
      </c>
      <c r="K33" s="1">
        <f>+G33</f>
        <v>1.9874999998137355E-4</v>
      </c>
      <c r="O33" s="1">
        <f t="shared" ca="1" si="7"/>
        <v>2.1527422366219394E-4</v>
      </c>
      <c r="P33" s="1">
        <f t="shared" si="4"/>
        <v>5.6127091850000001E-4</v>
      </c>
      <c r="Q33" s="86">
        <f t="shared" si="5"/>
        <v>40817.946470000003</v>
      </c>
      <c r="S33" s="28">
        <f t="shared" si="8"/>
        <v>1.314214163635886E-7</v>
      </c>
    </row>
    <row r="34" spans="1:24">
      <c r="A34" s="74" t="s">
        <v>59</v>
      </c>
      <c r="B34" s="75" t="s">
        <v>53</v>
      </c>
      <c r="C34" s="76">
        <v>55836.446550000001</v>
      </c>
      <c r="D34" s="76">
        <v>1E-4</v>
      </c>
      <c r="E34" s="1">
        <f t="shared" si="1"/>
        <v>-191.49905477234825</v>
      </c>
      <c r="F34" s="1">
        <f t="shared" si="2"/>
        <v>-191.5</v>
      </c>
      <c r="G34" s="1">
        <f t="shared" si="3"/>
        <v>2.7874999796040356E-4</v>
      </c>
      <c r="K34" s="1">
        <f>+G34</f>
        <v>2.7874999796040356E-4</v>
      </c>
      <c r="O34" s="1">
        <f t="shared" ca="1" si="7"/>
        <v>2.1527422366219394E-4</v>
      </c>
      <c r="P34" s="1">
        <f t="shared" si="4"/>
        <v>5.6127091850000001E-4</v>
      </c>
      <c r="Q34" s="86">
        <f t="shared" si="5"/>
        <v>40817.946550000001</v>
      </c>
      <c r="S34" s="28">
        <f t="shared" si="8"/>
        <v>7.9818070542540971E-8</v>
      </c>
    </row>
    <row r="35" spans="1:24">
      <c r="A35" s="73" t="s">
        <v>100</v>
      </c>
      <c r="B35" s="73" t="s">
        <v>53</v>
      </c>
      <c r="C35" s="33">
        <v>55836.446633333333</v>
      </c>
      <c r="D35" s="33" t="s">
        <v>48</v>
      </c>
      <c r="E35" s="1">
        <f t="shared" si="1"/>
        <v>-191.49877219308073</v>
      </c>
      <c r="F35" s="1">
        <f t="shared" si="2"/>
        <v>-191.5</v>
      </c>
      <c r="G35" s="1">
        <f t="shared" si="3"/>
        <v>3.6208333040121943E-4</v>
      </c>
      <c r="K35" s="1">
        <f>+G35</f>
        <v>3.6208333040121943E-4</v>
      </c>
      <c r="O35" s="1">
        <f t="shared" ca="1" si="7"/>
        <v>2.1527422366219394E-4</v>
      </c>
      <c r="P35" s="1">
        <f t="shared" si="4"/>
        <v>5.6127091850000001E-4</v>
      </c>
      <c r="Q35" s="86">
        <f t="shared" si="5"/>
        <v>40817.946633333333</v>
      </c>
      <c r="S35" s="28">
        <f t="shared" si="8"/>
        <v>3.9675695252609481E-8</v>
      </c>
    </row>
    <row r="36" spans="1:24">
      <c r="A36" s="74" t="s">
        <v>59</v>
      </c>
      <c r="B36" s="75" t="s">
        <v>53</v>
      </c>
      <c r="C36" s="76">
        <v>55836.446779999998</v>
      </c>
      <c r="D36" s="76">
        <v>2.0000000000000001E-4</v>
      </c>
      <c r="E36" s="1">
        <f t="shared" si="1"/>
        <v>-191.49827485356892</v>
      </c>
      <c r="F36" s="1">
        <f t="shared" si="2"/>
        <v>-191.5</v>
      </c>
      <c r="G36" s="1">
        <f t="shared" si="3"/>
        <v>5.0874999578809366E-4</v>
      </c>
      <c r="K36" s="1">
        <f>+G36</f>
        <v>5.0874999578809366E-4</v>
      </c>
      <c r="O36" s="1">
        <f t="shared" ca="1" si="7"/>
        <v>2.1527422366219394E-4</v>
      </c>
      <c r="P36" s="1">
        <f t="shared" si="4"/>
        <v>5.6127091850000001E-4</v>
      </c>
      <c r="Q36" s="86">
        <f t="shared" si="5"/>
        <v>40817.946779999998</v>
      </c>
      <c r="S36" s="28">
        <f t="shared" si="8"/>
        <v>2.7584473225100413E-9</v>
      </c>
    </row>
    <row r="37" spans="1:24">
      <c r="A37" s="28" t="s">
        <v>62</v>
      </c>
      <c r="B37" s="29" t="s">
        <v>53</v>
      </c>
      <c r="C37" s="28">
        <v>55845.883900000001</v>
      </c>
      <c r="D37" s="28">
        <v>2.0000000000000001E-4</v>
      </c>
      <c r="E37" s="1">
        <f t="shared" si="1"/>
        <v>-159.49746102526183</v>
      </c>
      <c r="F37" s="1">
        <f t="shared" si="2"/>
        <v>-159.5</v>
      </c>
      <c r="G37" s="1">
        <f t="shared" si="3"/>
        <v>7.4874999700114131E-4</v>
      </c>
      <c r="H37" s="1">
        <f>G37</f>
        <v>7.4874999700114131E-4</v>
      </c>
      <c r="O37" s="1">
        <f t="shared" ca="1" si="7"/>
        <v>1.8616472423675426E-4</v>
      </c>
      <c r="P37" s="1">
        <f t="shared" si="4"/>
        <v>5.1829600649999999E-4</v>
      </c>
      <c r="Q37" s="86">
        <f t="shared" si="5"/>
        <v>40827.383900000001</v>
      </c>
      <c r="S37" s="28">
        <f t="shared" si="8"/>
        <v>5.3109041737900136E-8</v>
      </c>
      <c r="U37" s="1" t="s">
        <v>88</v>
      </c>
    </row>
    <row r="38" spans="1:24">
      <c r="A38" s="74" t="s">
        <v>63</v>
      </c>
      <c r="B38" s="75" t="s">
        <v>48</v>
      </c>
      <c r="C38" s="76">
        <v>55849.424800000001</v>
      </c>
      <c r="D38" s="76">
        <v>1.6999999999999999E-3</v>
      </c>
      <c r="E38" s="1">
        <f t="shared" si="1"/>
        <v>-147.4904417561815</v>
      </c>
      <c r="F38" s="1">
        <f t="shared" si="2"/>
        <v>-147.5</v>
      </c>
      <c r="G38" s="1">
        <f t="shared" si="3"/>
        <v>2.818749999278225E-3</v>
      </c>
      <c r="J38" s="1">
        <f>+G38</f>
        <v>2.818749999278225E-3</v>
      </c>
      <c r="O38" s="1">
        <f t="shared" ca="1" si="7"/>
        <v>1.7524866195221437E-4</v>
      </c>
      <c r="P38" s="1">
        <f t="shared" si="4"/>
        <v>5.021096625E-4</v>
      </c>
      <c r="Q38" s="86">
        <f t="shared" si="5"/>
        <v>40830.924800000001</v>
      </c>
      <c r="S38" s="28">
        <f t="shared" si="8"/>
        <v>5.366822449987928E-6</v>
      </c>
    </row>
    <row r="39" spans="1:24">
      <c r="A39" s="74" t="s">
        <v>63</v>
      </c>
      <c r="B39" s="75" t="s">
        <v>48</v>
      </c>
      <c r="C39" s="76">
        <v>55849.569499999998</v>
      </c>
      <c r="D39" s="76">
        <v>2.3E-3</v>
      </c>
      <c r="E39" s="1">
        <f t="shared" si="1"/>
        <v>-146.99977111080852</v>
      </c>
      <c r="F39" s="1">
        <f t="shared" si="2"/>
        <v>-147</v>
      </c>
      <c r="G39" s="1">
        <f t="shared" si="3"/>
        <v>6.7499997385311872E-5</v>
      </c>
      <c r="J39" s="1">
        <f>+G39</f>
        <v>6.7499997385311872E-5</v>
      </c>
      <c r="O39" s="1">
        <f t="shared" ca="1" si="7"/>
        <v>1.7479382602369188E-4</v>
      </c>
      <c r="P39" s="1">
        <f t="shared" si="4"/>
        <v>5.0143439399999998E-4</v>
      </c>
      <c r="Q39" s="86">
        <f t="shared" si="5"/>
        <v>40831.069499999998</v>
      </c>
      <c r="S39" s="28">
        <f t="shared" si="8"/>
        <v>1.8829906056535345E-7</v>
      </c>
    </row>
    <row r="40" spans="1:24">
      <c r="A40" s="1" t="s">
        <v>64</v>
      </c>
      <c r="B40" s="19" t="s">
        <v>53</v>
      </c>
      <c r="C40" s="77">
        <v>55893.067999999999</v>
      </c>
      <c r="D40" s="10"/>
      <c r="E40" s="1">
        <f t="shared" si="1"/>
        <v>0.5015216893593577</v>
      </c>
      <c r="F40" s="1">
        <f t="shared" si="2"/>
        <v>0.5</v>
      </c>
      <c r="G40" s="1">
        <f t="shared" si="3"/>
        <v>4.4874999730382115E-4</v>
      </c>
      <c r="H40" s="1">
        <f t="shared" ref="H40:H45" si="9">+G40</f>
        <v>4.4874999730382115E-4</v>
      </c>
      <c r="O40" s="1">
        <f t="shared" ca="1" si="7"/>
        <v>4.0617227109555914E-5</v>
      </c>
      <c r="P40" s="1">
        <f t="shared" si="4"/>
        <v>2.9930496650000006E-4</v>
      </c>
      <c r="Q40" s="86">
        <f t="shared" si="5"/>
        <v>40874.567999999999</v>
      </c>
      <c r="S40" s="28">
        <f t="shared" si="8"/>
        <v>2.2333817231955034E-8</v>
      </c>
      <c r="U40" s="1" t="s">
        <v>64</v>
      </c>
      <c r="X40" s="1">
        <v>6</v>
      </c>
    </row>
    <row r="41" spans="1:24">
      <c r="A41" s="1" t="s">
        <v>64</v>
      </c>
      <c r="B41" s="19" t="s">
        <v>48</v>
      </c>
      <c r="C41" s="77">
        <v>55893.215199999999</v>
      </c>
      <c r="D41" s="10"/>
      <c r="E41" s="1">
        <f t="shared" si="1"/>
        <v>1.0006697128567155</v>
      </c>
      <c r="F41" s="1">
        <f t="shared" si="2"/>
        <v>1</v>
      </c>
      <c r="G41" s="1">
        <f t="shared" si="3"/>
        <v>1.9749999773921445E-4</v>
      </c>
      <c r="H41" s="1">
        <f t="shared" si="9"/>
        <v>1.9749999773921445E-4</v>
      </c>
      <c r="O41" s="1">
        <f t="shared" ca="1" si="7"/>
        <v>4.016239118103342E-5</v>
      </c>
      <c r="P41" s="1">
        <f t="shared" si="4"/>
        <v>2.9860986600000004E-4</v>
      </c>
      <c r="Q41" s="86">
        <f t="shared" si="5"/>
        <v>40874.715199999999</v>
      </c>
      <c r="S41" s="28">
        <f t="shared" si="8"/>
        <v>1.0223205459713417E-8</v>
      </c>
      <c r="U41" s="1" t="s">
        <v>64</v>
      </c>
      <c r="X41" s="1">
        <v>6</v>
      </c>
    </row>
    <row r="42" spans="1:24">
      <c r="A42" s="1" t="s">
        <v>64</v>
      </c>
      <c r="B42" s="19" t="s">
        <v>48</v>
      </c>
      <c r="C42" s="77">
        <v>55894.100100000003</v>
      </c>
      <c r="D42" s="10"/>
      <c r="E42" s="1">
        <f t="shared" si="1"/>
        <v>4.0013224709871604</v>
      </c>
      <c r="F42" s="1">
        <f t="shared" si="2"/>
        <v>4</v>
      </c>
      <c r="G42" s="1">
        <f t="shared" si="3"/>
        <v>3.9000000106170774E-4</v>
      </c>
      <c r="H42" s="1">
        <f t="shared" si="9"/>
        <v>3.9000000106170774E-4</v>
      </c>
      <c r="O42" s="1">
        <f t="shared" ca="1" si="7"/>
        <v>3.7433375609898448E-5</v>
      </c>
      <c r="P42" s="1">
        <f t="shared" si="4"/>
        <v>2.9443785600000004E-4</v>
      </c>
      <c r="Q42" s="86">
        <f t="shared" si="5"/>
        <v>40875.600100000003</v>
      </c>
      <c r="S42" s="28">
        <f t="shared" si="8"/>
        <v>9.1321235687948645E-9</v>
      </c>
      <c r="U42" s="1" t="s">
        <v>64</v>
      </c>
      <c r="X42" s="1">
        <v>6</v>
      </c>
    </row>
    <row r="43" spans="1:24">
      <c r="A43" s="1" t="s">
        <v>64</v>
      </c>
      <c r="B43" s="19" t="s">
        <v>53</v>
      </c>
      <c r="C43" s="77">
        <v>55894.247499999998</v>
      </c>
      <c r="D43" s="10"/>
      <c r="E43" s="1">
        <f t="shared" si="1"/>
        <v>4.5011486847167053</v>
      </c>
      <c r="F43" s="1">
        <f t="shared" si="2"/>
        <v>4.5</v>
      </c>
      <c r="G43" s="1">
        <f t="shared" si="3"/>
        <v>3.3874999644467607E-4</v>
      </c>
      <c r="H43" s="1">
        <f t="shared" si="9"/>
        <v>3.3874999644467607E-4</v>
      </c>
      <c r="O43" s="1">
        <f t="shared" ca="1" si="7"/>
        <v>3.6978539681375954E-5</v>
      </c>
      <c r="P43" s="1">
        <f t="shared" si="4"/>
        <v>2.9374228650000004E-4</v>
      </c>
      <c r="Q43" s="86">
        <f t="shared" si="5"/>
        <v>40875.747499999998</v>
      </c>
      <c r="S43" s="28">
        <f t="shared" si="8"/>
        <v>2.0256939544640897E-9</v>
      </c>
      <c r="U43" s="1" t="s">
        <v>64</v>
      </c>
      <c r="X43" s="1">
        <v>6</v>
      </c>
    </row>
    <row r="44" spans="1:24">
      <c r="A44" s="1" t="s">
        <v>64</v>
      </c>
      <c r="B44" s="19" t="s">
        <v>53</v>
      </c>
      <c r="C44" s="77">
        <v>55895.132100000003</v>
      </c>
      <c r="D44" s="10"/>
      <c r="E44" s="1">
        <f t="shared" si="1"/>
        <v>7.5007841574741967</v>
      </c>
      <c r="F44" s="1">
        <f t="shared" si="2"/>
        <v>7.5</v>
      </c>
      <c r="G44" s="1">
        <f t="shared" si="3"/>
        <v>2.3125000006984919E-4</v>
      </c>
      <c r="H44" s="1">
        <f t="shared" si="9"/>
        <v>2.3125000006984919E-4</v>
      </c>
      <c r="O44" s="1">
        <f t="shared" ca="1" si="7"/>
        <v>3.4249524110240983E-5</v>
      </c>
      <c r="P44" s="1">
        <f t="shared" si="4"/>
        <v>2.8956746250000001E-4</v>
      </c>
      <c r="Q44" s="86">
        <f t="shared" si="5"/>
        <v>40876.632100000003</v>
      </c>
      <c r="S44" s="28">
        <f t="shared" si="8"/>
        <v>3.4009264242920519E-9</v>
      </c>
      <c r="U44" s="1" t="s">
        <v>64</v>
      </c>
      <c r="X44" s="1">
        <v>6</v>
      </c>
    </row>
    <row r="45" spans="1:24">
      <c r="A45" s="1" t="s">
        <v>64</v>
      </c>
      <c r="B45" s="19" t="s">
        <v>48</v>
      </c>
      <c r="C45" s="77">
        <v>55896.164599999996</v>
      </c>
      <c r="D45" s="10"/>
      <c r="E45" s="1">
        <f t="shared" si="1"/>
        <v>11.001941319566374</v>
      </c>
      <c r="F45" s="1">
        <f t="shared" si="2"/>
        <v>11</v>
      </c>
      <c r="G45" s="1">
        <f t="shared" si="3"/>
        <v>5.7249999372288585E-4</v>
      </c>
      <c r="H45" s="1">
        <f t="shared" si="9"/>
        <v>5.7249999372288585E-4</v>
      </c>
      <c r="O45" s="1">
        <f t="shared" ca="1" si="7"/>
        <v>3.1065672610583524E-5</v>
      </c>
      <c r="P45" s="1">
        <f t="shared" si="4"/>
        <v>2.8469378600000004E-4</v>
      </c>
      <c r="Q45" s="86">
        <f t="shared" si="5"/>
        <v>40877.664599999996</v>
      </c>
      <c r="S45" s="28">
        <f t="shared" si="8"/>
        <v>8.2832413203828896E-8</v>
      </c>
      <c r="U45" s="1" t="s">
        <v>64</v>
      </c>
      <c r="X45" s="1">
        <v>6</v>
      </c>
    </row>
    <row r="46" spans="1:24">
      <c r="A46" s="74" t="s">
        <v>59</v>
      </c>
      <c r="B46" s="75" t="s">
        <v>53</v>
      </c>
      <c r="C46" s="76">
        <v>55963.254070000003</v>
      </c>
      <c r="D46" s="76">
        <v>1E-4</v>
      </c>
      <c r="E46" s="1">
        <f t="shared" si="1"/>
        <v>238.49906324971704</v>
      </c>
      <c r="F46" s="1">
        <f t="shared" si="2"/>
        <v>238.5</v>
      </c>
      <c r="G46" s="1">
        <f t="shared" si="3"/>
        <v>-2.7625000075204298E-4</v>
      </c>
      <c r="K46" s="1">
        <f t="shared" ref="K46:K55" si="10">+G46</f>
        <v>-2.7625000075204298E-4</v>
      </c>
      <c r="O46" s="1">
        <f t="shared" ca="1" si="7"/>
        <v>-1.7588467486715162E-4</v>
      </c>
      <c r="P46" s="1">
        <f t="shared" si="4"/>
        <v>-3.9137221499999916E-5</v>
      </c>
      <c r="Q46" s="86">
        <f t="shared" si="5"/>
        <v>40944.754070000003</v>
      </c>
      <c r="S46" s="28">
        <f t="shared" si="8"/>
        <v>5.6222470084628104E-8</v>
      </c>
    </row>
    <row r="47" spans="1:24">
      <c r="A47" s="74" t="s">
        <v>59</v>
      </c>
      <c r="B47" s="75" t="s">
        <v>53</v>
      </c>
      <c r="C47" s="76">
        <v>55963.254099999998</v>
      </c>
      <c r="D47" s="76">
        <v>2.0000000000000001E-4</v>
      </c>
      <c r="E47" s="1">
        <f t="shared" si="1"/>
        <v>238.49916497823952</v>
      </c>
      <c r="F47" s="1">
        <f t="shared" si="2"/>
        <v>238.5</v>
      </c>
      <c r="G47" s="1">
        <f t="shared" si="3"/>
        <v>-2.4625000514788553E-4</v>
      </c>
      <c r="K47" s="1">
        <f t="shared" si="10"/>
        <v>-2.4625000514788553E-4</v>
      </c>
      <c r="O47" s="1">
        <f t="shared" ca="1" si="7"/>
        <v>-1.7588467486715162E-4</v>
      </c>
      <c r="P47" s="1">
        <f t="shared" si="4"/>
        <v>-3.9137221499999916E-5</v>
      </c>
      <c r="Q47" s="86">
        <f t="shared" si="5"/>
        <v>40944.754099999998</v>
      </c>
      <c r="S47" s="28">
        <f t="shared" si="8"/>
        <v>4.2895705150375874E-8</v>
      </c>
    </row>
    <row r="48" spans="1:24">
      <c r="A48" s="74" t="s">
        <v>59</v>
      </c>
      <c r="B48" s="75" t="s">
        <v>53</v>
      </c>
      <c r="C48" s="76">
        <v>55963.254099999998</v>
      </c>
      <c r="D48" s="76">
        <v>1E-4</v>
      </c>
      <c r="E48" s="1">
        <f t="shared" si="1"/>
        <v>238.49916497823952</v>
      </c>
      <c r="F48" s="1">
        <f t="shared" si="2"/>
        <v>238.5</v>
      </c>
      <c r="G48" s="1">
        <f t="shared" si="3"/>
        <v>-2.4625000514788553E-4</v>
      </c>
      <c r="K48" s="1">
        <f t="shared" si="10"/>
        <v>-2.4625000514788553E-4</v>
      </c>
      <c r="O48" s="1">
        <f t="shared" ca="1" si="7"/>
        <v>-1.7588467486715162E-4</v>
      </c>
      <c r="P48" s="1">
        <f t="shared" si="4"/>
        <v>-3.9137221499999916E-5</v>
      </c>
      <c r="Q48" s="86">
        <f t="shared" si="5"/>
        <v>40944.754099999998</v>
      </c>
      <c r="S48" s="28">
        <f t="shared" si="8"/>
        <v>4.2895705150375874E-8</v>
      </c>
    </row>
    <row r="49" spans="1:24">
      <c r="A49" s="74" t="s">
        <v>59</v>
      </c>
      <c r="B49" s="75" t="s">
        <v>53</v>
      </c>
      <c r="C49" s="76">
        <v>55963.254350000003</v>
      </c>
      <c r="D49" s="76">
        <v>1E-4</v>
      </c>
      <c r="E49" s="1">
        <f t="shared" si="1"/>
        <v>238.50001271606678</v>
      </c>
      <c r="F49" s="1">
        <f t="shared" si="2"/>
        <v>238.5</v>
      </c>
      <c r="G49" s="1">
        <f t="shared" si="3"/>
        <v>3.749999450519681E-6</v>
      </c>
      <c r="K49" s="1">
        <f t="shared" si="10"/>
        <v>3.749999450519681E-6</v>
      </c>
      <c r="O49" s="1">
        <f t="shared" ca="1" si="7"/>
        <v>-1.7588467486715162E-4</v>
      </c>
      <c r="P49" s="1">
        <f t="shared" si="4"/>
        <v>-3.9137221499999916E-5</v>
      </c>
      <c r="Q49" s="86">
        <f t="shared" si="5"/>
        <v>40944.754350000003</v>
      </c>
      <c r="S49" s="28">
        <f t="shared" si="8"/>
        <v>1.8393137208586871E-9</v>
      </c>
    </row>
    <row r="50" spans="1:24">
      <c r="A50" s="73" t="s">
        <v>60</v>
      </c>
      <c r="B50" s="73" t="s">
        <v>53</v>
      </c>
      <c r="C50" s="33">
        <v>55963.254399999998</v>
      </c>
      <c r="D50" s="33" t="s">
        <v>65</v>
      </c>
      <c r="E50" s="1">
        <f t="shared" si="1"/>
        <v>238.50018226361249</v>
      </c>
      <c r="F50" s="1">
        <f t="shared" si="2"/>
        <v>238.5</v>
      </c>
      <c r="G50" s="1">
        <f t="shared" si="3"/>
        <v>5.3749994549434632E-5</v>
      </c>
      <c r="K50" s="1">
        <f t="shared" si="10"/>
        <v>5.3749994549434632E-5</v>
      </c>
      <c r="O50" s="1">
        <f t="shared" ca="1" si="7"/>
        <v>-1.7588467486715162E-4</v>
      </c>
      <c r="P50" s="1">
        <f t="shared" si="4"/>
        <v>-3.9137221499999916E-5</v>
      </c>
      <c r="Q50" s="86">
        <f t="shared" si="5"/>
        <v>40944.754399999998</v>
      </c>
      <c r="S50" s="28">
        <f t="shared" si="8"/>
        <v>8.6280349054143313E-9</v>
      </c>
    </row>
    <row r="51" spans="1:24">
      <c r="A51" s="74" t="s">
        <v>59</v>
      </c>
      <c r="B51" s="75" t="s">
        <v>48</v>
      </c>
      <c r="C51" s="76">
        <v>56154.498699999996</v>
      </c>
      <c r="D51" s="76">
        <v>2.0000000000000001E-4</v>
      </c>
      <c r="E51" s="1">
        <f t="shared" si="1"/>
        <v>887.00027975345563</v>
      </c>
      <c r="F51" s="1">
        <f t="shared" si="2"/>
        <v>887</v>
      </c>
      <c r="G51" s="1">
        <f t="shared" si="3"/>
        <v>8.2499995187390596E-5</v>
      </c>
      <c r="K51" s="1">
        <f t="shared" si="10"/>
        <v>8.2499995187390596E-5</v>
      </c>
      <c r="O51" s="1">
        <f t="shared" ca="1" si="7"/>
        <v>-7.6580687416082744E-4</v>
      </c>
      <c r="P51" s="1">
        <f t="shared" si="4"/>
        <v>-1.038357046E-3</v>
      </c>
      <c r="Q51" s="86">
        <f t="shared" si="5"/>
        <v>41135.998699999996</v>
      </c>
      <c r="S51" s="28">
        <f t="shared" si="8"/>
        <v>1.2563205067793518E-6</v>
      </c>
    </row>
    <row r="52" spans="1:24">
      <c r="A52" s="74" t="s">
        <v>59</v>
      </c>
      <c r="B52" s="75" t="s">
        <v>48</v>
      </c>
      <c r="C52" s="76">
        <v>56154.498829999997</v>
      </c>
      <c r="D52" s="76">
        <v>2.9999999999999997E-4</v>
      </c>
      <c r="E52" s="1">
        <f t="shared" si="1"/>
        <v>887.00072057711884</v>
      </c>
      <c r="F52" s="1">
        <f t="shared" si="2"/>
        <v>887</v>
      </c>
      <c r="G52" s="1">
        <f t="shared" si="3"/>
        <v>2.1249999554129317E-4</v>
      </c>
      <c r="K52" s="1">
        <f t="shared" si="10"/>
        <v>2.1249999554129317E-4</v>
      </c>
      <c r="O52" s="1">
        <f t="shared" ca="1" si="7"/>
        <v>-7.6580687416082744E-4</v>
      </c>
      <c r="P52" s="1">
        <f t="shared" si="4"/>
        <v>-1.038357046E-3</v>
      </c>
      <c r="Q52" s="86">
        <f t="shared" si="5"/>
        <v>41135.998829999997</v>
      </c>
      <c r="S52" s="28">
        <f t="shared" si="8"/>
        <v>1.5646433383734364E-6</v>
      </c>
    </row>
    <row r="53" spans="1:24">
      <c r="A53" s="74" t="s">
        <v>59</v>
      </c>
      <c r="B53" s="75" t="s">
        <v>48</v>
      </c>
      <c r="C53" s="76">
        <v>56154.498870000003</v>
      </c>
      <c r="D53" s="76">
        <v>2.9999999999999997E-4</v>
      </c>
      <c r="E53" s="1">
        <f t="shared" si="1"/>
        <v>887.00085621518997</v>
      </c>
      <c r="F53" s="1">
        <f t="shared" si="2"/>
        <v>887</v>
      </c>
      <c r="G53" s="1">
        <f t="shared" si="3"/>
        <v>2.5250000180676579E-4</v>
      </c>
      <c r="K53" s="1">
        <f t="shared" si="10"/>
        <v>2.5250000180676579E-4</v>
      </c>
      <c r="O53" s="1">
        <f t="shared" ca="1" si="7"/>
        <v>-7.6580687416082744E-4</v>
      </c>
      <c r="P53" s="1">
        <f t="shared" si="4"/>
        <v>-1.038357046E-3</v>
      </c>
      <c r="Q53" s="86">
        <f t="shared" si="5"/>
        <v>41135.998870000003</v>
      </c>
      <c r="S53" s="28">
        <f t="shared" si="8"/>
        <v>1.6663119178723988E-6</v>
      </c>
    </row>
    <row r="54" spans="1:24">
      <c r="A54" s="73" t="s">
        <v>100</v>
      </c>
      <c r="B54" s="73" t="s">
        <v>48</v>
      </c>
      <c r="C54" s="33">
        <v>56154.499000000003</v>
      </c>
      <c r="D54" s="33" t="s">
        <v>65</v>
      </c>
      <c r="E54" s="1">
        <f t="shared" si="1"/>
        <v>887.00129703885329</v>
      </c>
      <c r="F54" s="1">
        <f t="shared" si="2"/>
        <v>887</v>
      </c>
      <c r="G54" s="1">
        <f t="shared" si="3"/>
        <v>3.8250000216066837E-4</v>
      </c>
      <c r="K54" s="1">
        <f t="shared" si="10"/>
        <v>3.8250000216066837E-4</v>
      </c>
      <c r="O54" s="1">
        <f t="shared" ca="1" si="7"/>
        <v>-7.6580687416082744E-4</v>
      </c>
      <c r="P54" s="1">
        <f t="shared" si="4"/>
        <v>-1.038357046E-3</v>
      </c>
      <c r="Q54" s="86">
        <f t="shared" si="5"/>
        <v>41135.999000000003</v>
      </c>
      <c r="S54" s="28">
        <f t="shared" si="8"/>
        <v>2.0188347513078478E-6</v>
      </c>
    </row>
    <row r="55" spans="1:24">
      <c r="A55" s="74" t="s">
        <v>59</v>
      </c>
      <c r="B55" s="75" t="s">
        <v>48</v>
      </c>
      <c r="C55" s="76">
        <v>56154.499340000002</v>
      </c>
      <c r="D55" s="76">
        <v>4.0000000000000002E-4</v>
      </c>
      <c r="E55" s="1">
        <f t="shared" si="1"/>
        <v>887.00244996227264</v>
      </c>
      <c r="F55" s="1">
        <f t="shared" si="2"/>
        <v>887</v>
      </c>
      <c r="G55" s="1">
        <f t="shared" si="3"/>
        <v>7.2250000084750354E-4</v>
      </c>
      <c r="K55" s="1">
        <f t="shared" si="10"/>
        <v>7.2250000084750354E-4</v>
      </c>
      <c r="O55" s="1">
        <f t="shared" ca="1" si="7"/>
        <v>-7.6580687416082744E-4</v>
      </c>
      <c r="P55" s="1">
        <f t="shared" si="4"/>
        <v>-1.038357046E-3</v>
      </c>
      <c r="Q55" s="86">
        <f t="shared" si="5"/>
        <v>41135.999340000002</v>
      </c>
      <c r="S55" s="28">
        <f t="shared" si="8"/>
        <v>3.1006175394325113E-6</v>
      </c>
    </row>
    <row r="56" spans="1:24">
      <c r="A56" s="1" t="s">
        <v>66</v>
      </c>
      <c r="B56" s="19" t="s">
        <v>53</v>
      </c>
      <c r="C56" s="77">
        <v>56190.324200000003</v>
      </c>
      <c r="D56" s="10"/>
      <c r="E56" s="1">
        <f t="shared" si="1"/>
        <v>1008.4828036384898</v>
      </c>
      <c r="F56" s="1">
        <f t="shared" si="2"/>
        <v>1008.5</v>
      </c>
      <c r="G56" s="1">
        <f t="shared" si="3"/>
        <v>-5.0712500014924444E-3</v>
      </c>
      <c r="H56" s="1">
        <f t="shared" ref="H56:H66" si="11">+G56</f>
        <v>-5.0712500014924444E-3</v>
      </c>
      <c r="O56" s="1">
        <f t="shared" ca="1" si="7"/>
        <v>-8.7633200479179366E-4</v>
      </c>
      <c r="P56" s="1">
        <f t="shared" si="4"/>
        <v>-1.2381026814999999E-3</v>
      </c>
      <c r="Q56" s="86">
        <f t="shared" si="5"/>
        <v>41171.824200000003</v>
      </c>
      <c r="S56" s="28">
        <f t="shared" si="8"/>
        <v>1.4693018376765258E-5</v>
      </c>
      <c r="U56" s="1" t="s">
        <v>66</v>
      </c>
      <c r="X56" s="1">
        <v>7</v>
      </c>
    </row>
    <row r="57" spans="1:24">
      <c r="A57" s="1" t="s">
        <v>66</v>
      </c>
      <c r="B57" s="19" t="s">
        <v>48</v>
      </c>
      <c r="C57" s="77">
        <v>56190.4764</v>
      </c>
      <c r="D57" s="10"/>
      <c r="E57" s="1">
        <f t="shared" si="1"/>
        <v>1008.9989064182113</v>
      </c>
      <c r="F57" s="1">
        <f t="shared" si="2"/>
        <v>1009</v>
      </c>
      <c r="G57" s="1">
        <f t="shared" si="3"/>
        <v>-3.2250000367639586E-4</v>
      </c>
      <c r="H57" s="1">
        <f t="shared" si="11"/>
        <v>-3.2250000367639586E-4</v>
      </c>
      <c r="O57" s="1">
        <f t="shared" ca="1" si="7"/>
        <v>-8.7678684072031612E-4</v>
      </c>
      <c r="P57" s="1">
        <f t="shared" si="4"/>
        <v>-1.2389328539999997E-3</v>
      </c>
      <c r="Q57" s="86">
        <f t="shared" si="5"/>
        <v>41171.9764</v>
      </c>
      <c r="S57" s="28">
        <f t="shared" si="8"/>
        <v>8.398491691522449E-7</v>
      </c>
      <c r="U57" s="1" t="s">
        <v>66</v>
      </c>
      <c r="X57" s="1">
        <v>7</v>
      </c>
    </row>
    <row r="58" spans="1:24">
      <c r="A58" s="35" t="s">
        <v>67</v>
      </c>
      <c r="B58" s="36" t="s">
        <v>48</v>
      </c>
      <c r="C58" s="27">
        <v>56215.836799999997</v>
      </c>
      <c r="D58" s="27">
        <v>4.0000000000000002E-4</v>
      </c>
      <c r="E58" s="1">
        <f t="shared" si="1"/>
        <v>1094.994786412439</v>
      </c>
      <c r="F58" s="1">
        <f t="shared" si="2"/>
        <v>1095</v>
      </c>
      <c r="G58" s="1">
        <f t="shared" si="3"/>
        <v>-1.5375000075437129E-3</v>
      </c>
      <c r="H58" s="1">
        <f t="shared" si="11"/>
        <v>-1.5375000075437129E-3</v>
      </c>
      <c r="O58" s="1">
        <f t="shared" ca="1" si="7"/>
        <v>-9.5501862042618533E-4</v>
      </c>
      <c r="P58" s="1">
        <f t="shared" si="4"/>
        <v>-1.3827193499999996E-3</v>
      </c>
      <c r="Q58" s="86">
        <f t="shared" si="5"/>
        <v>41197.336799999997</v>
      </c>
      <c r="S58" s="28">
        <f t="shared" si="8"/>
        <v>2.3957051949664237E-8</v>
      </c>
      <c r="U58" s="1" t="s">
        <v>90</v>
      </c>
    </row>
    <row r="59" spans="1:24">
      <c r="A59" s="35" t="s">
        <v>67</v>
      </c>
      <c r="B59" s="36" t="s">
        <v>53</v>
      </c>
      <c r="C59" s="27">
        <v>56215.984900000003</v>
      </c>
      <c r="D59" s="27">
        <v>1.2000000000000002E-4</v>
      </c>
      <c r="E59" s="1">
        <f t="shared" si="1"/>
        <v>1095.49698629208</v>
      </c>
      <c r="F59" s="1">
        <f t="shared" si="2"/>
        <v>1095.5</v>
      </c>
      <c r="G59" s="1">
        <f t="shared" si="3"/>
        <v>-8.8875000074040145E-4</v>
      </c>
      <c r="H59" s="1">
        <f t="shared" si="11"/>
        <v>-8.8875000074040145E-4</v>
      </c>
      <c r="O59" s="1">
        <f t="shared" ca="1" si="7"/>
        <v>-9.5547345635470769E-4</v>
      </c>
      <c r="P59" s="1">
        <f t="shared" si="4"/>
        <v>-1.3835611134999999E-3</v>
      </c>
      <c r="Q59" s="86">
        <f t="shared" si="5"/>
        <v>41197.484900000003</v>
      </c>
      <c r="S59" s="28">
        <f t="shared" si="8"/>
        <v>2.4483803731039209E-7</v>
      </c>
      <c r="U59" s="1" t="s">
        <v>90</v>
      </c>
    </row>
    <row r="60" spans="1:24">
      <c r="A60" s="73" t="s">
        <v>68</v>
      </c>
      <c r="B60" s="73" t="s">
        <v>53</v>
      </c>
      <c r="C60" s="33">
        <v>56241.050499999998</v>
      </c>
      <c r="D60" s="33" t="s">
        <v>69</v>
      </c>
      <c r="E60" s="1">
        <f t="shared" si="1"/>
        <v>1180.4932138587992</v>
      </c>
      <c r="F60" s="1">
        <f t="shared" si="2"/>
        <v>1180.5</v>
      </c>
      <c r="G60" s="1">
        <f t="shared" si="3"/>
        <v>-2.0012500026496127E-3</v>
      </c>
      <c r="H60" s="1">
        <f t="shared" si="11"/>
        <v>-2.0012500026496127E-3</v>
      </c>
      <c r="O60" s="1">
        <f t="shared" ca="1" si="7"/>
        <v>-1.032795564203532E-3</v>
      </c>
      <c r="P60" s="1">
        <f t="shared" si="4"/>
        <v>-1.5276347535E-3</v>
      </c>
      <c r="Q60" s="86">
        <f t="shared" si="5"/>
        <v>41222.550499999998</v>
      </c>
      <c r="S60" s="28">
        <f t="shared" si="8"/>
        <v>2.2431140422704976E-7</v>
      </c>
      <c r="U60" s="1" t="s">
        <v>91</v>
      </c>
    </row>
    <row r="61" spans="1:24">
      <c r="A61" s="73" t="s">
        <v>68</v>
      </c>
      <c r="B61" s="73" t="s">
        <v>48</v>
      </c>
      <c r="C61" s="33">
        <v>56241.199500000002</v>
      </c>
      <c r="D61" s="33" t="s">
        <v>69</v>
      </c>
      <c r="E61" s="1">
        <f t="shared" si="1"/>
        <v>1180.9984655945589</v>
      </c>
      <c r="F61" s="1">
        <f t="shared" si="2"/>
        <v>1181</v>
      </c>
      <c r="G61" s="1">
        <f t="shared" si="3"/>
        <v>-4.5250000403029844E-4</v>
      </c>
      <c r="H61" s="1">
        <f t="shared" si="11"/>
        <v>-4.5250000403029844E-4</v>
      </c>
      <c r="O61" s="1">
        <f t="shared" ca="1" si="7"/>
        <v>-1.0332504001320545E-3</v>
      </c>
      <c r="P61" s="1">
        <f t="shared" si="4"/>
        <v>-1.5284879739999998E-3</v>
      </c>
      <c r="Q61" s="86">
        <f t="shared" si="5"/>
        <v>41222.699500000002</v>
      </c>
      <c r="S61" s="28">
        <f t="shared" si="8"/>
        <v>1.1577501115195189E-6</v>
      </c>
      <c r="U61" s="1" t="s">
        <v>91</v>
      </c>
    </row>
    <row r="62" spans="1:24">
      <c r="A62" s="73" t="s">
        <v>70</v>
      </c>
      <c r="B62" s="73" t="s">
        <v>53</v>
      </c>
      <c r="C62" s="33">
        <v>56241.936000000002</v>
      </c>
      <c r="D62" s="33" t="s">
        <v>71</v>
      </c>
      <c r="E62" s="1">
        <f t="shared" si="1"/>
        <v>1183.4959011876756</v>
      </c>
      <c r="F62" s="1">
        <f t="shared" si="2"/>
        <v>1183.5</v>
      </c>
      <c r="G62" s="1">
        <f t="shared" si="3"/>
        <v>-1.2087499999324791E-3</v>
      </c>
      <c r="H62" s="1">
        <f t="shared" si="11"/>
        <v>-1.2087499999324791E-3</v>
      </c>
      <c r="O62" s="1">
        <f t="shared" ca="1" si="7"/>
        <v>-1.035524579774667E-3</v>
      </c>
      <c r="P62" s="1">
        <f t="shared" si="4"/>
        <v>-1.5327550814999999E-3</v>
      </c>
      <c r="Q62" s="86">
        <f t="shared" si="5"/>
        <v>41223.436000000002</v>
      </c>
      <c r="S62" s="28">
        <f t="shared" si="8"/>
        <v>1.049792928815758E-7</v>
      </c>
      <c r="U62" s="1" t="s">
        <v>91</v>
      </c>
    </row>
    <row r="63" spans="1:24">
      <c r="A63" s="73" t="s">
        <v>70</v>
      </c>
      <c r="B63" s="73" t="s">
        <v>48</v>
      </c>
      <c r="C63" s="33">
        <v>56242.0841</v>
      </c>
      <c r="D63" s="33" t="s">
        <v>71</v>
      </c>
      <c r="E63" s="1">
        <f t="shared" si="1"/>
        <v>1183.9981010672918</v>
      </c>
      <c r="F63" s="1">
        <f t="shared" si="2"/>
        <v>1184</v>
      </c>
      <c r="G63" s="1">
        <f t="shared" si="3"/>
        <v>-5.6000000040512532E-4</v>
      </c>
      <c r="H63" s="1">
        <f t="shared" si="11"/>
        <v>-5.6000000040512532E-4</v>
      </c>
      <c r="O63" s="1">
        <f t="shared" ca="1" si="7"/>
        <v>-1.0359794157031896E-3</v>
      </c>
      <c r="P63" s="1">
        <f t="shared" si="4"/>
        <v>-1.5336087039999997E-3</v>
      </c>
      <c r="Q63" s="86">
        <f t="shared" si="5"/>
        <v>41223.5841</v>
      </c>
      <c r="S63" s="28">
        <f t="shared" si="8"/>
        <v>9.4791390771569192E-7</v>
      </c>
      <c r="U63" s="1" t="s">
        <v>91</v>
      </c>
    </row>
    <row r="64" spans="1:24">
      <c r="A64" s="73" t="s">
        <v>70</v>
      </c>
      <c r="B64" s="73" t="s">
        <v>53</v>
      </c>
      <c r="C64" s="33">
        <v>56242.2304</v>
      </c>
      <c r="D64" s="33" t="s">
        <v>71</v>
      </c>
      <c r="E64" s="1">
        <f t="shared" si="1"/>
        <v>1184.4941972346703</v>
      </c>
      <c r="F64" s="1">
        <f t="shared" si="2"/>
        <v>1184.5</v>
      </c>
      <c r="G64" s="1">
        <f t="shared" si="3"/>
        <v>-1.7112499990616925E-3</v>
      </c>
      <c r="H64" s="1">
        <f t="shared" si="11"/>
        <v>-1.7112499990616925E-3</v>
      </c>
      <c r="O64" s="1">
        <f t="shared" ca="1" si="7"/>
        <v>-1.0364342516317117E-3</v>
      </c>
      <c r="P64" s="1">
        <f t="shared" si="4"/>
        <v>-1.5344623934999998E-3</v>
      </c>
      <c r="Q64" s="86">
        <f t="shared" si="5"/>
        <v>41223.7304</v>
      </c>
      <c r="S64" s="28">
        <f t="shared" si="8"/>
        <v>3.1253857480236626E-8</v>
      </c>
      <c r="U64" s="1" t="s">
        <v>91</v>
      </c>
    </row>
    <row r="65" spans="1:21">
      <c r="A65" s="73" t="s">
        <v>70</v>
      </c>
      <c r="B65" s="73" t="s">
        <v>48</v>
      </c>
      <c r="C65" s="33">
        <v>56554.088300000003</v>
      </c>
      <c r="D65" s="33" t="s">
        <v>71</v>
      </c>
      <c r="E65" s="1">
        <f t="shared" si="1"/>
        <v>2241.9891320012548</v>
      </c>
      <c r="F65" s="1">
        <f t="shared" si="2"/>
        <v>2242</v>
      </c>
      <c r="G65" s="1">
        <f t="shared" si="3"/>
        <v>-3.2050000008894131E-3</v>
      </c>
      <c r="H65" s="1">
        <f t="shared" si="11"/>
        <v>-3.2050000008894131E-3</v>
      </c>
      <c r="O65" s="1">
        <f t="shared" ca="1" si="7"/>
        <v>-1.9984122404567884E-3</v>
      </c>
      <c r="P65" s="1">
        <f t="shared" si="4"/>
        <v>-3.4899395759999999E-3</v>
      </c>
      <c r="Q65" s="86">
        <f t="shared" si="5"/>
        <v>41535.588300000003</v>
      </c>
      <c r="S65" s="28">
        <f t="shared" si=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c r="C66" s="33">
        <v>56554.2359</v>
      </c>
      <c r="D66" s="33" t="s">
        <v>71</v>
      </c>
      <c r="E66" s="1">
        <f t="shared" si="1"/>
        <v>2242.4896364052411</v>
      </c>
      <c r="F66" s="1">
        <f t="shared" si="2"/>
        <v>2242.5</v>
      </c>
      <c r="G66" s="1">
        <f t="shared" si="3"/>
        <v>-3.0562500032829121E-3</v>
      </c>
      <c r="H66" s="1">
        <f t="shared" si="11"/>
        <v>-3.0562500032829121E-3</v>
      </c>
      <c r="O66" s="1">
        <f t="shared" ca="1" si="7"/>
        <v>-1.9988670763853109E-3</v>
      </c>
      <c r="P66" s="1">
        <f t="shared" si="4"/>
        <v>-3.4909350374999998E-3</v>
      </c>
      <c r="Q66" s="86">
        <f t="shared" si="5"/>
        <v>41535.7359</v>
      </c>
      <c r="S66" s="28">
        <f t="shared" si="8"/>
        <v>1.8895107897231068E-7</v>
      </c>
      <c r="U66" s="1" t="s">
        <v>94</v>
      </c>
    </row>
    <row r="67" spans="1:21">
      <c r="A67" s="31" t="s">
        <v>101</v>
      </c>
      <c r="C67" s="10">
        <v>56658.631600000001</v>
      </c>
      <c r="D67" s="10">
        <v>2.0000000000000001E-4</v>
      </c>
      <c r="E67" s="1">
        <f t="shared" si="1"/>
        <v>2596.4903654597624</v>
      </c>
      <c r="F67" s="1">
        <f t="shared" si="2"/>
        <v>2596.5</v>
      </c>
      <c r="G67" s="1">
        <f t="shared" si="3"/>
        <v>-2.8412500032573007E-3</v>
      </c>
      <c r="K67" s="1">
        <f>+G67</f>
        <v>-2.8412500032573007E-3</v>
      </c>
      <c r="O67" s="1">
        <f t="shared" ca="1" si="7"/>
        <v>-2.3208909137792375E-3</v>
      </c>
      <c r="P67" s="1">
        <f t="shared" si="4"/>
        <v>-4.2125378414999996E-3</v>
      </c>
      <c r="Q67" s="86">
        <f t="shared" si="5"/>
        <v>41640.131600000001</v>
      </c>
      <c r="S67" s="28">
        <f t="shared" si="8"/>
        <v>1.8804303353123344E-6</v>
      </c>
    </row>
  </sheetData>
  <sheetProtection sheet="1" objects="1" scenarios="1" selectLockedCells="1" selectUnlockedCells="1"/>
  <phoneticPr fontId="2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Z67"/>
  <sheetViews>
    <sheetView workbookViewId="0">
      <selection activeCell="O21" sqref="O21:O24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11.42578125" style="1" customWidth="1"/>
    <col min="5" max="5" width="11.85546875" style="1" customWidth="1"/>
    <col min="6" max="6" width="15.71093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5" width="10.28515625" style="1" customWidth="1"/>
    <col min="26" max="26" width="24" style="1" customWidth="1"/>
    <col min="27" max="16384" width="10.28515625" style="1"/>
  </cols>
  <sheetData>
    <row r="1" spans="1:26" ht="20.25">
      <c r="A1" s="2" t="s">
        <v>0</v>
      </c>
      <c r="E1" s="3"/>
      <c r="F1" s="1" t="s">
        <v>1</v>
      </c>
      <c r="S1" s="1">
        <v>-3.3192095692644175E-7</v>
      </c>
      <c r="V1" s="16" t="s">
        <v>32</v>
      </c>
      <c r="W1" s="23" t="s">
        <v>42</v>
      </c>
      <c r="Y1" s="1">
        <v>1</v>
      </c>
      <c r="Z1" s="1" t="s">
        <v>83</v>
      </c>
    </row>
    <row r="2" spans="1:26">
      <c r="A2" s="1" t="s">
        <v>2</v>
      </c>
      <c r="B2" s="1" t="s">
        <v>3</v>
      </c>
      <c r="C2" s="4"/>
      <c r="D2" s="4"/>
      <c r="E2" s="1">
        <v>0</v>
      </c>
      <c r="S2" s="1">
        <v>-2.5698157383810019E-7</v>
      </c>
      <c r="V2" s="1">
        <v>-16000</v>
      </c>
      <c r="W2" s="1">
        <f t="shared" ref="W2:W21" si="0">+D$11+D$12*V2+D$13*V2^2</f>
        <v>-6.3214205591916907E-3</v>
      </c>
      <c r="Y2" s="1">
        <v>2</v>
      </c>
      <c r="Z2" s="1" t="s">
        <v>84</v>
      </c>
    </row>
    <row r="3" spans="1:26">
      <c r="A3" s="59" t="s">
        <v>85</v>
      </c>
      <c r="B3" s="60"/>
      <c r="C3" s="60"/>
      <c r="D3" s="60"/>
      <c r="E3" s="61"/>
      <c r="V3" s="1">
        <v>-15000</v>
      </c>
      <c r="W3" s="1">
        <f t="shared" si="0"/>
        <v>-4.3416472052902229E-3</v>
      </c>
      <c r="Y3" s="1">
        <v>3</v>
      </c>
      <c r="Z3" s="1" t="s">
        <v>86</v>
      </c>
    </row>
    <row r="4" spans="1:26">
      <c r="A4" s="5" t="s">
        <v>4</v>
      </c>
      <c r="C4" s="6">
        <v>51370.875</v>
      </c>
      <c r="D4" s="7">
        <v>0.2949039</v>
      </c>
      <c r="S4" s="1">
        <f>+(S2-S1)/S1</f>
        <v>-0.22577478620896227</v>
      </c>
      <c r="V4" s="1">
        <v>-14000</v>
      </c>
      <c r="W4" s="1">
        <f t="shared" si="0"/>
        <v>-2.5693662086847535E-3</v>
      </c>
      <c r="Y4" s="1">
        <v>4</v>
      </c>
      <c r="Z4" s="1" t="s">
        <v>87</v>
      </c>
    </row>
    <row r="5" spans="1:26">
      <c r="A5" s="8" t="s">
        <v>5</v>
      </c>
      <c r="B5"/>
      <c r="C5" s="9">
        <v>8</v>
      </c>
      <c r="D5" t="s">
        <v>6</v>
      </c>
      <c r="E5"/>
      <c r="V5" s="1">
        <v>-13000</v>
      </c>
      <c r="W5" s="1">
        <f t="shared" si="0"/>
        <v>-1.0045775693752826E-3</v>
      </c>
      <c r="Y5" s="1">
        <v>5</v>
      </c>
      <c r="Z5" s="1" t="s">
        <v>88</v>
      </c>
    </row>
    <row r="6" spans="1:26">
      <c r="A6" s="5" t="s">
        <v>7</v>
      </c>
      <c r="V6" s="1">
        <v>-12000</v>
      </c>
      <c r="W6" s="1">
        <f t="shared" si="0"/>
        <v>3.5271871263819511E-4</v>
      </c>
      <c r="Y6" s="1">
        <v>6</v>
      </c>
      <c r="Z6" s="1" t="s">
        <v>64</v>
      </c>
    </row>
    <row r="7" spans="1:26">
      <c r="A7" s="1" t="s">
        <v>8</v>
      </c>
      <c r="C7" s="62">
        <v>55892.920100000003</v>
      </c>
      <c r="D7" s="63" t="s">
        <v>89</v>
      </c>
      <c r="E7" s="63"/>
      <c r="V7" s="1">
        <v>-11000</v>
      </c>
      <c r="W7" s="1">
        <f t="shared" si="0"/>
        <v>1.5025226373556692E-3</v>
      </c>
      <c r="Y7" s="1">
        <v>7</v>
      </c>
      <c r="Z7" s="1" t="s">
        <v>66</v>
      </c>
    </row>
    <row r="8" spans="1:26">
      <c r="A8" s="1" t="s">
        <v>9</v>
      </c>
      <c r="C8" s="62">
        <v>0.29490250000000001</v>
      </c>
      <c r="D8" s="63" t="s">
        <v>89</v>
      </c>
      <c r="E8" s="63"/>
      <c r="V8" s="1">
        <v>-10000</v>
      </c>
      <c r="W8" s="1">
        <f t="shared" si="0"/>
        <v>2.4448342047771483E-3</v>
      </c>
      <c r="Y8" s="1">
        <v>8</v>
      </c>
      <c r="Z8" s="1" t="s">
        <v>90</v>
      </c>
    </row>
    <row r="9" spans="1:26">
      <c r="A9" s="12" t="s">
        <v>10</v>
      </c>
      <c r="C9" s="13">
        <v>24</v>
      </c>
      <c r="F9" s="14" t="str">
        <f>"F"&amp;C9</f>
        <v>F24</v>
      </c>
      <c r="G9" s="15" t="str">
        <f>"G"&amp;C9</f>
        <v>G24</v>
      </c>
      <c r="V9" s="1">
        <v>-9000</v>
      </c>
      <c r="W9" s="1">
        <f t="shared" si="0"/>
        <v>3.1796534149026272E-3</v>
      </c>
      <c r="Y9" s="1">
        <v>9</v>
      </c>
      <c r="Z9" s="1" t="s">
        <v>91</v>
      </c>
    </row>
    <row r="10" spans="1:26">
      <c r="A10"/>
      <c r="B10"/>
      <c r="C10" s="16" t="s">
        <v>11</v>
      </c>
      <c r="D10" s="16" t="s">
        <v>12</v>
      </c>
      <c r="E10"/>
      <c r="V10" s="1">
        <v>-8000</v>
      </c>
      <c r="W10" s="1">
        <f t="shared" si="0"/>
        <v>3.7069802677321085E-3</v>
      </c>
      <c r="Y10" s="1">
        <v>10</v>
      </c>
      <c r="Z10" s="1" t="s">
        <v>94</v>
      </c>
    </row>
    <row r="11" spans="1:26">
      <c r="A11" t="s">
        <v>13</v>
      </c>
      <c r="B11"/>
      <c r="C11" s="17">
        <f ca="1">INTERCEPT(INDIRECT($G$9):G988,INDIRECT($F$9):F988)</f>
        <v>4.1072063038078408E-5</v>
      </c>
      <c r="D11" s="4">
        <f>+E11*F11</f>
        <v>4.5587022771202847E-4</v>
      </c>
      <c r="E11" s="64">
        <v>4.5587022771202843</v>
      </c>
      <c r="F11" s="1">
        <v>1E-4</v>
      </c>
      <c r="V11" s="1">
        <v>-7000</v>
      </c>
      <c r="W11" s="1">
        <f t="shared" si="0"/>
        <v>4.0268147632655914E-3</v>
      </c>
    </row>
    <row r="12" spans="1:26">
      <c r="A12" t="s">
        <v>14</v>
      </c>
      <c r="B12"/>
      <c r="C12" s="17">
        <f ca="1">SLOPE(INDIRECT($G$9):G988,INDIRECT($F$9):F988)</f>
        <v>-9.0967185704498966E-7</v>
      </c>
      <c r="D12" s="4">
        <f>+E12*F12</f>
        <v>-1.2363581841865023E-6</v>
      </c>
      <c r="E12" s="66">
        <v>-1.2363581841865023</v>
      </c>
      <c r="F12" s="67">
        <v>9.9999999999999995E-7</v>
      </c>
      <c r="S12" s="1" t="s">
        <v>102</v>
      </c>
      <c r="T12" s="1" t="s">
        <v>51</v>
      </c>
      <c r="V12" s="1">
        <v>-6000</v>
      </c>
      <c r="W12" s="1">
        <f t="shared" si="0"/>
        <v>4.1391569015030768E-3</v>
      </c>
    </row>
    <row r="13" spans="1:26">
      <c r="A13" t="s">
        <v>15</v>
      </c>
      <c r="B13"/>
      <c r="C13" s="4" t="s">
        <v>16</v>
      </c>
      <c r="D13" s="4">
        <f>+E13*F13</f>
        <v>-1.0374617864799904E-10</v>
      </c>
      <c r="E13" s="69">
        <v>-1.0374617864799904</v>
      </c>
      <c r="F13" s="67">
        <v>1E-10</v>
      </c>
      <c r="S13" s="28">
        <v>51370.8753</v>
      </c>
      <c r="T13" s="1">
        <v>51370.879000000001</v>
      </c>
      <c r="V13" s="1">
        <v>-5000</v>
      </c>
      <c r="W13" s="1">
        <f t="shared" si="0"/>
        <v>4.0440066824445646E-3</v>
      </c>
    </row>
    <row r="14" spans="1:26">
      <c r="A14"/>
      <c r="B14"/>
      <c r="C14" t="s">
        <v>95</v>
      </c>
      <c r="D14" s="1">
        <f>2*D13*365.24/C8</f>
        <v>-2.5698157383810019E-7</v>
      </c>
      <c r="E14" s="1">
        <f>SUM(S23:S67)</f>
        <v>5.5480027612024189E-5</v>
      </c>
      <c r="V14" s="1">
        <v>-4000</v>
      </c>
      <c r="W14" s="1">
        <f t="shared" si="0"/>
        <v>3.741364106090053E-3</v>
      </c>
    </row>
    <row r="15" spans="1:26">
      <c r="A15" s="18" t="s">
        <v>17</v>
      </c>
      <c r="B15"/>
      <c r="C15" s="19">
        <f ca="1">(C7+C11)+(C8+C12)*INT(MAX(F21:F3529))</f>
        <v>56658.484669563921</v>
      </c>
      <c r="E15" s="12" t="s">
        <v>18</v>
      </c>
      <c r="F15" s="9">
        <v>1</v>
      </c>
      <c r="V15" s="1">
        <v>-3000</v>
      </c>
      <c r="W15" s="1">
        <f t="shared" si="0"/>
        <v>3.2312291724395439E-3</v>
      </c>
    </row>
    <row r="16" spans="1:26">
      <c r="A16" s="18" t="s">
        <v>19</v>
      </c>
      <c r="B16"/>
      <c r="C16" s="19">
        <f ca="1">+C8+C12</f>
        <v>0.29490159032814295</v>
      </c>
      <c r="E16" s="12" t="s">
        <v>20</v>
      </c>
      <c r="F16" s="71">
        <f ca="1">NOW()+15018.5+$C$5/24</f>
        <v>60174.534380671299</v>
      </c>
      <c r="V16" s="1">
        <v>-2000</v>
      </c>
      <c r="W16" s="1">
        <f t="shared" si="0"/>
        <v>2.5136018814930373E-3</v>
      </c>
    </row>
    <row r="17" spans="1:24">
      <c r="A17" s="12" t="s">
        <v>21</v>
      </c>
      <c r="B17"/>
      <c r="C17">
        <f>COUNT(C21:C2187)</f>
        <v>47</v>
      </c>
      <c r="E17" s="12" t="s">
        <v>22</v>
      </c>
      <c r="F17" s="17">
        <f ca="1">ROUND(2*(F16-$C$7)/$C$8,0)/2+F15</f>
        <v>14519.5</v>
      </c>
      <c r="V17" s="1">
        <v>-1000</v>
      </c>
      <c r="W17" s="1">
        <f t="shared" si="0"/>
        <v>1.5884822332505317E-3</v>
      </c>
    </row>
    <row r="18" spans="1:24">
      <c r="A18" s="18" t="s">
        <v>24</v>
      </c>
      <c r="B18"/>
      <c r="C18" s="20">
        <f ca="1">+C15</f>
        <v>56658.484669563921</v>
      </c>
      <c r="D18" s="21">
        <f ca="1">+C16</f>
        <v>0.29490159032814295</v>
      </c>
      <c r="E18" s="12" t="s">
        <v>25</v>
      </c>
      <c r="F18" s="15">
        <f ca="1">ROUND(2*(F16-$C$15)/$C$16,0)/2+F15</f>
        <v>11924</v>
      </c>
      <c r="V18" s="1">
        <v>0</v>
      </c>
      <c r="W18" s="1">
        <f t="shared" si="0"/>
        <v>4.5587022771202847E-4</v>
      </c>
    </row>
    <row r="19" spans="1:24">
      <c r="E19" s="12" t="s">
        <v>26</v>
      </c>
      <c r="F19" s="22">
        <f ca="1">+$C$15+$C$16*F18-15018.5-$C$5/24</f>
        <v>45156.057899303363</v>
      </c>
      <c r="V19" s="1">
        <v>1000</v>
      </c>
      <c r="W19" s="1">
        <f t="shared" si="0"/>
        <v>-8.8423413512247291E-4</v>
      </c>
    </row>
    <row r="20" spans="1:24" ht="14.25">
      <c r="A20" s="16" t="s">
        <v>27</v>
      </c>
      <c r="B20" s="16" t="s">
        <v>28</v>
      </c>
      <c r="C20" s="16" t="s">
        <v>29</v>
      </c>
      <c r="D20" s="16" t="s">
        <v>30</v>
      </c>
      <c r="E20" s="16" t="s">
        <v>31</v>
      </c>
      <c r="F20" s="16" t="s">
        <v>32</v>
      </c>
      <c r="G20" s="16" t="s">
        <v>33</v>
      </c>
      <c r="H20" s="23" t="s">
        <v>97</v>
      </c>
      <c r="I20" s="23" t="s">
        <v>35</v>
      </c>
      <c r="J20" s="23" t="s">
        <v>36</v>
      </c>
      <c r="K20" s="23" t="s">
        <v>37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6" t="s">
        <v>43</v>
      </c>
      <c r="R20" s="78" t="s">
        <v>44</v>
      </c>
      <c r="S20" s="23" t="s">
        <v>98</v>
      </c>
      <c r="T20" s="24" t="s">
        <v>50</v>
      </c>
      <c r="U20" s="79" t="s">
        <v>51</v>
      </c>
      <c r="V20" s="1">
        <v>2000</v>
      </c>
      <c r="W20" s="1">
        <f t="shared" si="0"/>
        <v>-2.431830855252972E-3</v>
      </c>
    </row>
    <row r="21" spans="1:24">
      <c r="A21" s="11" t="s">
        <v>46</v>
      </c>
      <c r="C21" s="10">
        <v>51370.875</v>
      </c>
      <c r="D21" s="10" t="s">
        <v>16</v>
      </c>
      <c r="E21" s="1">
        <f t="shared" ref="E21:E67" si="1">+(C21-C$7)/C$8</f>
        <v>-15334.034469019431</v>
      </c>
      <c r="F21" s="1">
        <f t="shared" ref="F21:F67" si="2">ROUND(2*E21,0)/2</f>
        <v>-15334</v>
      </c>
      <c r="G21" s="1">
        <f t="shared" ref="G21:G67" si="3">+C21-(C$7+F21*C$8)</f>
        <v>-1.0164999999688007E-2</v>
      </c>
      <c r="P21" s="1">
        <f t="shared" ref="P21:P67" si="4">+D$11+D$12*F21+D$13*F21^2</f>
        <v>-4.9798137905301375E-3</v>
      </c>
      <c r="Q21" s="25">
        <f t="shared" ref="Q21:Q67" si="5">+C21-15018.5</f>
        <v>36352.375</v>
      </c>
      <c r="V21" s="1">
        <v>3000</v>
      </c>
      <c r="W21" s="1">
        <f t="shared" si="0"/>
        <v>-4.18691993267947E-3</v>
      </c>
    </row>
    <row r="22" spans="1:24">
      <c r="A22" s="73" t="s">
        <v>47</v>
      </c>
      <c r="B22" s="73" t="s">
        <v>48</v>
      </c>
      <c r="C22" s="33">
        <v>51370.875200000002</v>
      </c>
      <c r="D22" s="33" t="s">
        <v>49</v>
      </c>
      <c r="E22" s="1">
        <f t="shared" si="1"/>
        <v>-15334.033790829175</v>
      </c>
      <c r="F22" s="1">
        <f t="shared" si="2"/>
        <v>-15334</v>
      </c>
      <c r="G22" s="1">
        <f t="shared" si="3"/>
        <v>-9.9649999974644743E-3</v>
      </c>
      <c r="P22" s="1">
        <f t="shared" si="4"/>
        <v>-4.9798137905301375E-3</v>
      </c>
      <c r="Q22" s="25">
        <f t="shared" si="5"/>
        <v>36352.375200000002</v>
      </c>
    </row>
    <row r="23" spans="1:24">
      <c r="A23" s="80" t="s">
        <v>99</v>
      </c>
      <c r="B23" s="29" t="s">
        <v>48</v>
      </c>
      <c r="C23" s="62">
        <v>51370.879999999997</v>
      </c>
      <c r="D23" s="28" t="s">
        <v>16</v>
      </c>
      <c r="E23" s="1">
        <f t="shared" si="1"/>
        <v>-15334.017514263207</v>
      </c>
      <c r="F23" s="1">
        <f t="shared" si="2"/>
        <v>-15334</v>
      </c>
      <c r="G23" s="1">
        <f t="shared" si="3"/>
        <v>-5.1650000023073517E-3</v>
      </c>
      <c r="H23" s="1">
        <f t="shared" ref="H23:H31" si="6">G23</f>
        <v>-5.1650000023073517E-3</v>
      </c>
      <c r="P23" s="1">
        <f t="shared" si="4"/>
        <v>-4.9798137905301375E-3</v>
      </c>
      <c r="Q23" s="25">
        <f t="shared" si="5"/>
        <v>36352.379999999997</v>
      </c>
      <c r="S23" s="1">
        <f>(P23-G23)^2</f>
        <v>3.4293933032395229E-8</v>
      </c>
      <c r="T23" s="80">
        <v>51370.8753</v>
      </c>
      <c r="U23" s="62">
        <v>51370.879999999997</v>
      </c>
      <c r="X23" s="1" t="s">
        <v>83</v>
      </c>
    </row>
    <row r="24" spans="1:24">
      <c r="A24" s="28" t="s">
        <v>52</v>
      </c>
      <c r="B24" s="29" t="s">
        <v>48</v>
      </c>
      <c r="C24" s="28">
        <v>54438.760499999997</v>
      </c>
      <c r="D24" s="28">
        <v>1E-4</v>
      </c>
      <c r="E24" s="1">
        <f t="shared" si="1"/>
        <v>-4930.9843083731275</v>
      </c>
      <c r="F24" s="1">
        <f t="shared" si="2"/>
        <v>-4931</v>
      </c>
      <c r="G24" s="1">
        <f t="shared" si="3"/>
        <v>4.6274999913293868E-3</v>
      </c>
      <c r="H24" s="1">
        <f t="shared" si="6"/>
        <v>4.6274999913293868E-3</v>
      </c>
      <c r="P24" s="1">
        <f t="shared" si="4"/>
        <v>4.0297888954462712E-3</v>
      </c>
      <c r="Q24" s="25">
        <f t="shared" si="5"/>
        <v>39420.260499999997</v>
      </c>
      <c r="S24" s="1">
        <f t="shared" ref="S24:S67" si="7">(P24-G24)^2</f>
        <v>3.5725855414179502E-7</v>
      </c>
      <c r="X24" s="1" t="s">
        <v>84</v>
      </c>
    </row>
    <row r="25" spans="1:24">
      <c r="A25" s="28" t="s">
        <v>52</v>
      </c>
      <c r="B25" s="29" t="s">
        <v>48</v>
      </c>
      <c r="C25" s="28">
        <v>54440.529799999997</v>
      </c>
      <c r="D25" s="28">
        <v>5.0000000000000001E-4</v>
      </c>
      <c r="E25" s="1">
        <f t="shared" si="1"/>
        <v>-4924.9846983325215</v>
      </c>
      <c r="F25" s="1">
        <f t="shared" si="2"/>
        <v>-4925</v>
      </c>
      <c r="G25" s="1">
        <f t="shared" si="3"/>
        <v>4.5124999960535206E-3</v>
      </c>
      <c r="H25" s="1">
        <f t="shared" si="6"/>
        <v>4.5124999960535206E-3</v>
      </c>
      <c r="O25" s="1">
        <f t="shared" ref="O25:O67" ca="1" si="8">+C$11+C$12*$F25</f>
        <v>4.5212059589846525E-3</v>
      </c>
      <c r="P25" s="1">
        <f t="shared" si="4"/>
        <v>4.0285058803616811E-3</v>
      </c>
      <c r="Q25" s="25">
        <f t="shared" si="5"/>
        <v>39422.029799999997</v>
      </c>
      <c r="S25" s="1">
        <f t="shared" si="7"/>
        <v>2.3425030402432574E-7</v>
      </c>
      <c r="X25" s="1" t="s">
        <v>84</v>
      </c>
    </row>
    <row r="26" spans="1:24">
      <c r="A26" s="28" t="s">
        <v>52</v>
      </c>
      <c r="B26" s="29" t="s">
        <v>53</v>
      </c>
      <c r="C26" s="28">
        <v>54455.719899999996</v>
      </c>
      <c r="D26" s="28">
        <v>5.9999999999999995E-4</v>
      </c>
      <c r="E26" s="1">
        <f t="shared" si="1"/>
        <v>-4873.4758098015664</v>
      </c>
      <c r="F26" s="1">
        <f t="shared" si="2"/>
        <v>-4873.5</v>
      </c>
      <c r="G26" s="1">
        <f t="shared" si="3"/>
        <v>7.1337499903165735E-3</v>
      </c>
      <c r="H26" s="1">
        <f t="shared" si="6"/>
        <v>7.1337499903165735E-3</v>
      </c>
      <c r="O26" s="1">
        <f t="shared" ca="1" si="8"/>
        <v>4.4743578583468354E-3</v>
      </c>
      <c r="P26" s="1">
        <f t="shared" si="4"/>
        <v>4.0171861158474209E-3</v>
      </c>
      <c r="Q26" s="25">
        <f t="shared" si="5"/>
        <v>39437.219899999996</v>
      </c>
      <c r="S26" s="1">
        <f t="shared" si="7"/>
        <v>9.7129703836461767E-6</v>
      </c>
      <c r="X26" s="1" t="s">
        <v>84</v>
      </c>
    </row>
    <row r="27" spans="1:24">
      <c r="A27" s="28" t="s">
        <v>52</v>
      </c>
      <c r="B27" s="29" t="s">
        <v>48</v>
      </c>
      <c r="C27" s="28">
        <v>54462.646399999998</v>
      </c>
      <c r="D27" s="28">
        <v>2.9999999999999997E-4</v>
      </c>
      <c r="E27" s="1">
        <f t="shared" si="1"/>
        <v>-4849.9883859919983</v>
      </c>
      <c r="F27" s="1">
        <f t="shared" si="2"/>
        <v>-4850</v>
      </c>
      <c r="G27" s="1">
        <f t="shared" si="3"/>
        <v>3.4249999953317456E-3</v>
      </c>
      <c r="H27" s="1">
        <f t="shared" si="6"/>
        <v>3.4249999953317456E-3</v>
      </c>
      <c r="O27" s="1">
        <f t="shared" ca="1" si="8"/>
        <v>4.4529805697062783E-3</v>
      </c>
      <c r="P27" s="1">
        <f t="shared" si="4"/>
        <v>4.0118379337690073E-3</v>
      </c>
      <c r="Q27" s="25">
        <f t="shared" si="5"/>
        <v>39444.146399999998</v>
      </c>
      <c r="S27" s="1">
        <f t="shared" si="7"/>
        <v>3.4437876598929534E-7</v>
      </c>
      <c r="X27" s="1" t="s">
        <v>84</v>
      </c>
    </row>
    <row r="28" spans="1:24">
      <c r="A28" s="28" t="s">
        <v>52</v>
      </c>
      <c r="B28" s="29" t="s">
        <v>53</v>
      </c>
      <c r="C28" s="28">
        <v>54462.794300000001</v>
      </c>
      <c r="D28" s="28">
        <v>2.0000000000000001E-4</v>
      </c>
      <c r="E28" s="1">
        <f t="shared" si="1"/>
        <v>-4849.4868643026139</v>
      </c>
      <c r="F28" s="1">
        <f t="shared" si="2"/>
        <v>-4849.5</v>
      </c>
      <c r="G28" s="1">
        <f t="shared" si="3"/>
        <v>3.8737499999115244E-3</v>
      </c>
      <c r="H28" s="1">
        <f t="shared" si="6"/>
        <v>3.8737499999115244E-3</v>
      </c>
      <c r="O28" s="1">
        <f t="shared" ca="1" si="8"/>
        <v>4.4525257337777562E-3</v>
      </c>
      <c r="P28" s="1">
        <f t="shared" si="4"/>
        <v>4.0117228977068122E-3</v>
      </c>
      <c r="Q28" s="25">
        <f t="shared" si="5"/>
        <v>39444.294300000001</v>
      </c>
      <c r="S28" s="1">
        <f t="shared" si="7"/>
        <v>1.903652052602895E-8</v>
      </c>
      <c r="X28" s="1" t="s">
        <v>84</v>
      </c>
    </row>
    <row r="29" spans="1:24">
      <c r="A29" s="28" t="s">
        <v>52</v>
      </c>
      <c r="B29" s="29" t="s">
        <v>48</v>
      </c>
      <c r="C29" s="28">
        <v>54516.613100000002</v>
      </c>
      <c r="D29" s="28">
        <v>5.0000000000000001E-4</v>
      </c>
      <c r="E29" s="1">
        <f t="shared" si="1"/>
        <v>-4666.9899373521775</v>
      </c>
      <c r="F29" s="1">
        <f t="shared" si="2"/>
        <v>-4667</v>
      </c>
      <c r="G29" s="1">
        <f t="shared" si="3"/>
        <v>2.967499996884726E-3</v>
      </c>
      <c r="H29" s="1">
        <f t="shared" si="6"/>
        <v>2.967499996884726E-3</v>
      </c>
      <c r="O29" s="1">
        <f t="shared" ca="1" si="8"/>
        <v>4.2865106198670452E-3</v>
      </c>
      <c r="P29" s="1">
        <f t="shared" si="4"/>
        <v>3.9662698720041977E-3</v>
      </c>
      <c r="Q29" s="25">
        <f t="shared" si="5"/>
        <v>39498.113100000002</v>
      </c>
      <c r="S29" s="1">
        <f t="shared" si="7"/>
        <v>9.9754126344616513E-7</v>
      </c>
      <c r="X29" s="1" t="s">
        <v>84</v>
      </c>
    </row>
    <row r="30" spans="1:24">
      <c r="A30" s="28" t="s">
        <v>54</v>
      </c>
      <c r="B30" s="29" t="s">
        <v>53</v>
      </c>
      <c r="C30" s="28">
        <v>55197.687400000003</v>
      </c>
      <c r="D30" s="28">
        <v>1E-4</v>
      </c>
      <c r="E30" s="1">
        <f t="shared" si="1"/>
        <v>-2357.5001907410092</v>
      </c>
      <c r="F30" s="1">
        <f t="shared" si="2"/>
        <v>-2357.5</v>
      </c>
      <c r="G30" s="1">
        <f t="shared" si="3"/>
        <v>-5.6249999033752829E-5</v>
      </c>
      <c r="H30" s="1">
        <f t="shared" si="6"/>
        <v>-5.6249999033752829E-5</v>
      </c>
      <c r="O30" s="1">
        <f t="shared" ca="1" si="8"/>
        <v>2.1856234660216412E-3</v>
      </c>
      <c r="P30" s="1">
        <f t="shared" si="4"/>
        <v>2.7939834868282421E-3</v>
      </c>
      <c r="Q30" s="25">
        <f t="shared" si="5"/>
        <v>40179.187400000003</v>
      </c>
      <c r="S30" s="1">
        <f t="shared" si="7"/>
        <v>8.1238309239290195E-6</v>
      </c>
      <c r="X30" s="1" t="s">
        <v>86</v>
      </c>
    </row>
    <row r="31" spans="1:24">
      <c r="A31" s="28" t="s">
        <v>55</v>
      </c>
      <c r="B31" s="29" t="s">
        <v>53</v>
      </c>
      <c r="C31" s="28">
        <v>55484.9228</v>
      </c>
      <c r="D31" s="28">
        <v>2.9999999999999997E-4</v>
      </c>
      <c r="E31" s="1">
        <f t="shared" si="1"/>
        <v>-1383.4989530438118</v>
      </c>
      <c r="F31" s="1">
        <f t="shared" si="2"/>
        <v>-1383.5</v>
      </c>
      <c r="G31" s="1">
        <f t="shared" si="3"/>
        <v>3.0875000084051862E-4</v>
      </c>
      <c r="H31" s="1">
        <f t="shared" si="6"/>
        <v>3.0875000084051862E-4</v>
      </c>
      <c r="O31" s="1">
        <f t="shared" ca="1" si="8"/>
        <v>1.2996030772598217E-3</v>
      </c>
      <c r="P31" s="1">
        <f t="shared" si="4"/>
        <v>1.9677940939403769E-3</v>
      </c>
      <c r="Q31" s="25">
        <f t="shared" si="5"/>
        <v>40466.4228</v>
      </c>
      <c r="S31" s="1">
        <f t="shared" si="7"/>
        <v>2.7524273028495311E-6</v>
      </c>
      <c r="X31" s="1" t="s">
        <v>87</v>
      </c>
    </row>
    <row r="32" spans="1:24">
      <c r="A32" s="74" t="s">
        <v>59</v>
      </c>
      <c r="B32" s="75" t="s">
        <v>53</v>
      </c>
      <c r="C32" s="76">
        <v>55836.446400000001</v>
      </c>
      <c r="D32" s="76">
        <v>1E-4</v>
      </c>
      <c r="E32" s="1">
        <f t="shared" si="1"/>
        <v>-191.49956341503474</v>
      </c>
      <c r="F32" s="1">
        <f t="shared" si="2"/>
        <v>-191.5</v>
      </c>
      <c r="G32" s="1">
        <f t="shared" si="3"/>
        <v>1.2874999811174348E-4</v>
      </c>
      <c r="K32" s="1">
        <f>+G32</f>
        <v>1.2874999811174348E-4</v>
      </c>
      <c r="O32" s="1">
        <f t="shared" ca="1" si="8"/>
        <v>2.1527422366219394E-4</v>
      </c>
      <c r="P32" s="1">
        <f t="shared" si="4"/>
        <v>6.888282141838196E-4</v>
      </c>
      <c r="Q32" s="25">
        <f t="shared" si="5"/>
        <v>40817.946400000001</v>
      </c>
      <c r="S32" s="1">
        <f t="shared" si="7"/>
        <v>3.1368760811847921E-7</v>
      </c>
    </row>
    <row r="33" spans="1:24">
      <c r="A33" s="74" t="s">
        <v>59</v>
      </c>
      <c r="B33" s="75" t="s">
        <v>53</v>
      </c>
      <c r="C33" s="76">
        <v>55836.446470000003</v>
      </c>
      <c r="D33" s="76">
        <v>1E-4</v>
      </c>
      <c r="E33" s="1">
        <f t="shared" si="1"/>
        <v>-191.49932604844113</v>
      </c>
      <c r="F33" s="1">
        <f t="shared" si="2"/>
        <v>-191.5</v>
      </c>
      <c r="G33" s="1">
        <f t="shared" si="3"/>
        <v>1.9874999998137355E-4</v>
      </c>
      <c r="K33" s="1">
        <f>+G33</f>
        <v>1.9874999998137355E-4</v>
      </c>
      <c r="O33" s="1">
        <f t="shared" ca="1" si="8"/>
        <v>2.1527422366219394E-4</v>
      </c>
      <c r="P33" s="1">
        <f t="shared" si="4"/>
        <v>6.888282141838196E-4</v>
      </c>
      <c r="Q33" s="25">
        <f t="shared" si="5"/>
        <v>40817.946470000003</v>
      </c>
      <c r="S33" s="1">
        <f t="shared" si="7"/>
        <v>2.4017665603585857E-7</v>
      </c>
    </row>
    <row r="34" spans="1:24">
      <c r="A34" s="74" t="s">
        <v>59</v>
      </c>
      <c r="B34" s="75" t="s">
        <v>53</v>
      </c>
      <c r="C34" s="76">
        <v>55836.446550000001</v>
      </c>
      <c r="D34" s="76">
        <v>1E-4</v>
      </c>
      <c r="E34" s="1">
        <f t="shared" si="1"/>
        <v>-191.49905477234825</v>
      </c>
      <c r="F34" s="1">
        <f t="shared" si="2"/>
        <v>-191.5</v>
      </c>
      <c r="G34" s="1">
        <f t="shared" si="3"/>
        <v>2.7874999796040356E-4</v>
      </c>
      <c r="K34" s="1">
        <f>+G34</f>
        <v>2.7874999796040356E-4</v>
      </c>
      <c r="O34" s="1">
        <f t="shared" ca="1" si="8"/>
        <v>2.1527422366219394E-4</v>
      </c>
      <c r="P34" s="1">
        <f t="shared" si="4"/>
        <v>6.888282141838196E-4</v>
      </c>
      <c r="Q34" s="25">
        <f t="shared" si="5"/>
        <v>40817.946550000001</v>
      </c>
      <c r="S34" s="1">
        <f t="shared" si="7"/>
        <v>1.6816414342097875E-7</v>
      </c>
    </row>
    <row r="35" spans="1:24">
      <c r="A35" s="73" t="s">
        <v>60</v>
      </c>
      <c r="B35" s="73" t="s">
        <v>53</v>
      </c>
      <c r="C35" s="33">
        <v>55836.446633333333</v>
      </c>
      <c r="D35" s="33" t="s">
        <v>48</v>
      </c>
      <c r="E35" s="1">
        <f t="shared" si="1"/>
        <v>-191.49877219308073</v>
      </c>
      <c r="F35" s="1">
        <f t="shared" si="2"/>
        <v>-191.5</v>
      </c>
      <c r="G35" s="1">
        <f t="shared" si="3"/>
        <v>3.6208333040121943E-4</v>
      </c>
      <c r="K35" s="1">
        <f>+G35</f>
        <v>3.6208333040121943E-4</v>
      </c>
      <c r="O35" s="1">
        <f t="shared" ca="1" si="8"/>
        <v>2.1527422366219394E-4</v>
      </c>
      <c r="P35" s="1">
        <f t="shared" si="4"/>
        <v>6.888282141838196E-4</v>
      </c>
      <c r="Q35" s="25">
        <f t="shared" si="5"/>
        <v>40817.946633333333</v>
      </c>
      <c r="S35" s="1">
        <f t="shared" si="7"/>
        <v>1.067622190781049E-7</v>
      </c>
      <c r="T35" s="1" t="s">
        <v>61</v>
      </c>
    </row>
    <row r="36" spans="1:24">
      <c r="A36" s="74" t="s">
        <v>59</v>
      </c>
      <c r="B36" s="75" t="s">
        <v>53</v>
      </c>
      <c r="C36" s="76">
        <v>55836.446779999998</v>
      </c>
      <c r="D36" s="76">
        <v>2.0000000000000001E-4</v>
      </c>
      <c r="E36" s="1">
        <f t="shared" si="1"/>
        <v>-191.49827485356892</v>
      </c>
      <c r="F36" s="1">
        <f t="shared" si="2"/>
        <v>-191.5</v>
      </c>
      <c r="G36" s="1">
        <f t="shared" si="3"/>
        <v>5.0874999578809366E-4</v>
      </c>
      <c r="K36" s="1">
        <f>+G36</f>
        <v>5.0874999578809366E-4</v>
      </c>
      <c r="O36" s="1">
        <f t="shared" ca="1" si="8"/>
        <v>2.1527422366219394E-4</v>
      </c>
      <c r="P36" s="1">
        <f t="shared" si="4"/>
        <v>6.888282141838196E-4</v>
      </c>
      <c r="Q36" s="25">
        <f t="shared" si="5"/>
        <v>40817.946779999998</v>
      </c>
      <c r="S36" s="1">
        <f t="shared" si="7"/>
        <v>3.242816474057877E-8</v>
      </c>
    </row>
    <row r="37" spans="1:24">
      <c r="A37" s="28" t="s">
        <v>62</v>
      </c>
      <c r="B37" s="29" t="s">
        <v>53</v>
      </c>
      <c r="C37" s="28">
        <v>55845.883900000001</v>
      </c>
      <c r="D37" s="28">
        <v>2.0000000000000001E-4</v>
      </c>
      <c r="E37" s="1">
        <f t="shared" si="1"/>
        <v>-159.49746102526183</v>
      </c>
      <c r="F37" s="1">
        <f t="shared" si="2"/>
        <v>-159.5</v>
      </c>
      <c r="G37" s="1">
        <f t="shared" si="3"/>
        <v>7.4874999700114131E-4</v>
      </c>
      <c r="H37" s="1">
        <f>G37</f>
        <v>7.4874999700114131E-4</v>
      </c>
      <c r="O37" s="1">
        <f t="shared" ca="1" si="8"/>
        <v>1.8616472423675426E-4</v>
      </c>
      <c r="P37" s="1">
        <f t="shared" si="4"/>
        <v>6.5043002936842579E-4</v>
      </c>
      <c r="Q37" s="25">
        <f t="shared" si="5"/>
        <v>40827.383900000001</v>
      </c>
      <c r="S37" s="1">
        <f t="shared" si="7"/>
        <v>9.6668160352982277E-9</v>
      </c>
      <c r="X37" s="1" t="s">
        <v>88</v>
      </c>
    </row>
    <row r="38" spans="1:24">
      <c r="A38" s="74" t="s">
        <v>63</v>
      </c>
      <c r="B38" s="75" t="s">
        <v>48</v>
      </c>
      <c r="C38" s="76">
        <v>55849.424800000001</v>
      </c>
      <c r="D38" s="76">
        <v>1.6999999999999999E-3</v>
      </c>
      <c r="E38" s="1">
        <f t="shared" si="1"/>
        <v>-147.4904417561815</v>
      </c>
      <c r="F38" s="1">
        <f t="shared" si="2"/>
        <v>-147.5</v>
      </c>
      <c r="G38" s="1">
        <f t="shared" si="3"/>
        <v>2.818749999278225E-3</v>
      </c>
      <c r="J38" s="1">
        <f>+G38</f>
        <v>2.818749999278225E-3</v>
      </c>
      <c r="O38" s="1">
        <f t="shared" ca="1" si="8"/>
        <v>1.7524866195221437E-4</v>
      </c>
      <c r="P38" s="1">
        <f t="shared" si="4"/>
        <v>6.3597593208032698E-4</v>
      </c>
      <c r="Q38" s="25">
        <f t="shared" si="5"/>
        <v>40830.924800000001</v>
      </c>
      <c r="S38" s="1">
        <f t="shared" si="7"/>
        <v>4.7645026284316536E-6</v>
      </c>
    </row>
    <row r="39" spans="1:24">
      <c r="A39" s="74" t="s">
        <v>63</v>
      </c>
      <c r="B39" s="75" t="s">
        <v>48</v>
      </c>
      <c r="C39" s="76">
        <v>55849.569499999998</v>
      </c>
      <c r="D39" s="76">
        <v>2.3E-3</v>
      </c>
      <c r="E39" s="1">
        <f t="shared" si="1"/>
        <v>-146.99977111080852</v>
      </c>
      <c r="F39" s="1">
        <f t="shared" si="2"/>
        <v>-147</v>
      </c>
      <c r="G39" s="1">
        <f t="shared" si="3"/>
        <v>6.7499997385311872E-5</v>
      </c>
      <c r="J39" s="1">
        <f>+G39</f>
        <v>6.7499997385311872E-5</v>
      </c>
      <c r="O39" s="1">
        <f t="shared" ca="1" si="8"/>
        <v>1.7479382602369188E-4</v>
      </c>
      <c r="P39" s="1">
        <f t="shared" si="4"/>
        <v>6.3537302961303962E-4</v>
      </c>
      <c r="Q39" s="25">
        <f t="shared" si="5"/>
        <v>40831.069499999998</v>
      </c>
      <c r="S39" s="1">
        <f t="shared" si="7"/>
        <v>3.2247978073151391E-7</v>
      </c>
    </row>
    <row r="40" spans="1:24">
      <c r="A40" s="1" t="s">
        <v>64</v>
      </c>
      <c r="B40" s="19" t="s">
        <v>53</v>
      </c>
      <c r="C40" s="77">
        <v>55893.067999999999</v>
      </c>
      <c r="D40" s="10"/>
      <c r="E40" s="1">
        <f t="shared" si="1"/>
        <v>0.5015216893593577</v>
      </c>
      <c r="F40" s="1">
        <f t="shared" si="2"/>
        <v>0.5</v>
      </c>
      <c r="G40" s="1">
        <f t="shared" si="3"/>
        <v>4.4874999730382115E-4</v>
      </c>
      <c r="H40" s="1">
        <f t="shared" ref="H40:H45" si="9">+G40</f>
        <v>4.4874999730382115E-4</v>
      </c>
      <c r="O40" s="1">
        <f t="shared" ca="1" si="8"/>
        <v>4.0617227109555914E-5</v>
      </c>
      <c r="P40" s="1">
        <f t="shared" si="4"/>
        <v>4.5525202268339055E-4</v>
      </c>
      <c r="Q40" s="25">
        <f t="shared" si="5"/>
        <v>40874.567999999999</v>
      </c>
      <c r="S40" s="1">
        <f t="shared" si="7"/>
        <v>4.2276334036564652E-11</v>
      </c>
      <c r="X40" s="1" t="s">
        <v>64</v>
      </c>
    </row>
    <row r="41" spans="1:24">
      <c r="A41" s="1" t="s">
        <v>64</v>
      </c>
      <c r="B41" s="19" t="s">
        <v>48</v>
      </c>
      <c r="C41" s="77">
        <v>55893.215199999999</v>
      </c>
      <c r="D41" s="10"/>
      <c r="E41" s="1">
        <f t="shared" si="1"/>
        <v>1.0006697128567155</v>
      </c>
      <c r="F41" s="1">
        <f t="shared" si="2"/>
        <v>1</v>
      </c>
      <c r="G41" s="1">
        <f t="shared" si="3"/>
        <v>1.9749999773921445E-4</v>
      </c>
      <c r="H41" s="1">
        <f t="shared" si="9"/>
        <v>1.9749999773921445E-4</v>
      </c>
      <c r="O41" s="1">
        <f t="shared" ca="1" si="8"/>
        <v>4.016239118103342E-5</v>
      </c>
      <c r="P41" s="1">
        <f t="shared" si="4"/>
        <v>4.5463376578166331E-4</v>
      </c>
      <c r="Q41" s="25">
        <f t="shared" si="5"/>
        <v>40874.715199999999</v>
      </c>
      <c r="S41" s="1">
        <f t="shared" si="7"/>
        <v>6.6117774667707891E-8</v>
      </c>
      <c r="X41" s="1" t="s">
        <v>64</v>
      </c>
    </row>
    <row r="42" spans="1:24">
      <c r="A42" s="1" t="s">
        <v>64</v>
      </c>
      <c r="B42" s="19" t="s">
        <v>48</v>
      </c>
      <c r="C42" s="77">
        <v>55894.100100000003</v>
      </c>
      <c r="D42" s="10"/>
      <c r="E42" s="1">
        <f t="shared" si="1"/>
        <v>4.0013224709871604</v>
      </c>
      <c r="F42" s="1">
        <f t="shared" si="2"/>
        <v>4</v>
      </c>
      <c r="G42" s="1">
        <f t="shared" si="3"/>
        <v>3.9000000106170774E-4</v>
      </c>
      <c r="H42" s="1">
        <f t="shared" si="9"/>
        <v>3.9000000106170774E-4</v>
      </c>
      <c r="O42" s="1">
        <f t="shared" ca="1" si="8"/>
        <v>3.7433375609898448E-5</v>
      </c>
      <c r="P42" s="1">
        <f t="shared" si="4"/>
        <v>4.5092313503642409E-4</v>
      </c>
      <c r="Q42" s="25">
        <f t="shared" si="5"/>
        <v>40875.600100000003</v>
      </c>
      <c r="S42" s="1">
        <f t="shared" si="7"/>
        <v>3.7116282533012383E-9</v>
      </c>
      <c r="X42" s="1" t="s">
        <v>64</v>
      </c>
    </row>
    <row r="43" spans="1:24">
      <c r="A43" s="1" t="s">
        <v>64</v>
      </c>
      <c r="B43" s="19" t="s">
        <v>53</v>
      </c>
      <c r="C43" s="77">
        <v>55894.247499999998</v>
      </c>
      <c r="D43" s="10"/>
      <c r="E43" s="1">
        <f t="shared" si="1"/>
        <v>4.5011486847167053</v>
      </c>
      <c r="F43" s="1">
        <f t="shared" si="2"/>
        <v>4.5</v>
      </c>
      <c r="G43" s="1">
        <f t="shared" si="3"/>
        <v>3.3874999644467607E-4</v>
      </c>
      <c r="H43" s="1">
        <f t="shared" si="9"/>
        <v>3.3874999644467607E-4</v>
      </c>
      <c r="O43" s="1">
        <f t="shared" ca="1" si="8"/>
        <v>3.6978539681375954E-5</v>
      </c>
      <c r="P43" s="1">
        <f t="shared" si="4"/>
        <v>4.5030451502307161E-4</v>
      </c>
      <c r="Q43" s="25">
        <f t="shared" si="5"/>
        <v>40875.747499999998</v>
      </c>
      <c r="S43" s="1">
        <f t="shared" si="7"/>
        <v>1.2444410615257595E-8</v>
      </c>
      <c r="X43" s="1" t="s">
        <v>64</v>
      </c>
    </row>
    <row r="44" spans="1:24">
      <c r="A44" s="1" t="s">
        <v>64</v>
      </c>
      <c r="B44" s="19" t="s">
        <v>53</v>
      </c>
      <c r="C44" s="77">
        <v>55895.132100000003</v>
      </c>
      <c r="D44" s="10"/>
      <c r="E44" s="1">
        <f t="shared" si="1"/>
        <v>7.5007841574741967</v>
      </c>
      <c r="F44" s="1">
        <f t="shared" si="2"/>
        <v>7.5</v>
      </c>
      <c r="G44" s="1">
        <f t="shared" si="3"/>
        <v>2.3125000006984919E-4</v>
      </c>
      <c r="H44" s="1">
        <f t="shared" si="9"/>
        <v>2.3125000006984919E-4</v>
      </c>
      <c r="O44" s="1">
        <f t="shared" ca="1" si="8"/>
        <v>3.4249524110240983E-5</v>
      </c>
      <c r="P44" s="1">
        <f t="shared" si="4"/>
        <v>4.4659170560808073E-4</v>
      </c>
      <c r="Q44" s="25">
        <f t="shared" si="5"/>
        <v>40876.632100000003</v>
      </c>
      <c r="S44" s="1">
        <f t="shared" si="7"/>
        <v>4.637205014411442E-8</v>
      </c>
      <c r="X44" s="1" t="s">
        <v>64</v>
      </c>
    </row>
    <row r="45" spans="1:24">
      <c r="A45" s="1" t="s">
        <v>64</v>
      </c>
      <c r="B45" s="19" t="s">
        <v>48</v>
      </c>
      <c r="C45" s="77">
        <v>55896.164599999996</v>
      </c>
      <c r="D45" s="10"/>
      <c r="E45" s="1">
        <f t="shared" si="1"/>
        <v>11.001941319566374</v>
      </c>
      <c r="F45" s="1">
        <f t="shared" si="2"/>
        <v>11</v>
      </c>
      <c r="G45" s="1">
        <f t="shared" si="3"/>
        <v>5.7249999372288585E-4</v>
      </c>
      <c r="H45" s="1">
        <f t="shared" si="9"/>
        <v>5.7249999372288585E-4</v>
      </c>
      <c r="O45" s="1">
        <f t="shared" ca="1" si="8"/>
        <v>3.1065672610583524E-5</v>
      </c>
      <c r="P45" s="1">
        <f t="shared" si="4"/>
        <v>4.4225773439836053E-4</v>
      </c>
      <c r="Q45" s="25">
        <f t="shared" si="5"/>
        <v>40877.664599999996</v>
      </c>
      <c r="S45" s="1">
        <f t="shared" si="7"/>
        <v>1.6963046113956904E-8</v>
      </c>
      <c r="X45" s="1" t="s">
        <v>64</v>
      </c>
    </row>
    <row r="46" spans="1:24">
      <c r="A46" s="74" t="s">
        <v>59</v>
      </c>
      <c r="B46" s="75" t="s">
        <v>53</v>
      </c>
      <c r="C46" s="76">
        <v>55963.254070000003</v>
      </c>
      <c r="D46" s="76">
        <v>1E-4</v>
      </c>
      <c r="E46" s="1">
        <f t="shared" si="1"/>
        <v>238.49906324971704</v>
      </c>
      <c r="F46" s="1">
        <f t="shared" si="2"/>
        <v>238.5</v>
      </c>
      <c r="G46" s="1">
        <f t="shared" si="3"/>
        <v>-2.7625000075204298E-4</v>
      </c>
      <c r="K46" s="1">
        <f t="shared" ref="K46:K55" si="10">+G46</f>
        <v>-2.7625000075204298E-4</v>
      </c>
      <c r="O46" s="1">
        <f t="shared" ca="1" si="8"/>
        <v>-1.7588467486715162E-4</v>
      </c>
      <c r="P46" s="1">
        <f t="shared" si="4"/>
        <v>1.5509748471314753E-4</v>
      </c>
      <c r="Q46" s="25">
        <f t="shared" si="5"/>
        <v>40944.754070000003</v>
      </c>
      <c r="S46" s="1">
        <f t="shared" si="7"/>
        <v>1.8606065321714275E-7</v>
      </c>
    </row>
    <row r="47" spans="1:24">
      <c r="A47" s="74" t="s">
        <v>59</v>
      </c>
      <c r="B47" s="75" t="s">
        <v>53</v>
      </c>
      <c r="C47" s="76">
        <v>55963.254099999998</v>
      </c>
      <c r="D47" s="76">
        <v>2.0000000000000001E-4</v>
      </c>
      <c r="E47" s="1">
        <f t="shared" si="1"/>
        <v>238.49916497823952</v>
      </c>
      <c r="F47" s="1">
        <f t="shared" si="2"/>
        <v>238.5</v>
      </c>
      <c r="G47" s="1">
        <f t="shared" si="3"/>
        <v>-2.4625000514788553E-4</v>
      </c>
      <c r="K47" s="1">
        <f t="shared" si="10"/>
        <v>-2.4625000514788553E-4</v>
      </c>
      <c r="O47" s="1">
        <f t="shared" ca="1" si="8"/>
        <v>-1.7588467486715162E-4</v>
      </c>
      <c r="P47" s="1">
        <f t="shared" si="4"/>
        <v>1.5509748471314753E-4</v>
      </c>
      <c r="Q47" s="25">
        <f t="shared" si="5"/>
        <v>40944.754099999998</v>
      </c>
      <c r="S47" s="1">
        <f t="shared" si="7"/>
        <v>1.6107980761775203E-7</v>
      </c>
    </row>
    <row r="48" spans="1:24">
      <c r="A48" s="74" t="s">
        <v>59</v>
      </c>
      <c r="B48" s="75" t="s">
        <v>53</v>
      </c>
      <c r="C48" s="76">
        <v>55963.254099999998</v>
      </c>
      <c r="D48" s="76">
        <v>1E-4</v>
      </c>
      <c r="E48" s="1">
        <f t="shared" si="1"/>
        <v>238.49916497823952</v>
      </c>
      <c r="F48" s="1">
        <f t="shared" si="2"/>
        <v>238.5</v>
      </c>
      <c r="G48" s="1">
        <f t="shared" si="3"/>
        <v>-2.4625000514788553E-4</v>
      </c>
      <c r="K48" s="1">
        <f t="shared" si="10"/>
        <v>-2.4625000514788553E-4</v>
      </c>
      <c r="O48" s="1">
        <f t="shared" ca="1" si="8"/>
        <v>-1.7588467486715162E-4</v>
      </c>
      <c r="P48" s="1">
        <f t="shared" si="4"/>
        <v>1.5509748471314753E-4</v>
      </c>
      <c r="Q48" s="25">
        <f t="shared" si="5"/>
        <v>40944.754099999998</v>
      </c>
      <c r="S48" s="1">
        <f t="shared" si="7"/>
        <v>1.6107980761775203E-7</v>
      </c>
    </row>
    <row r="49" spans="1:24">
      <c r="A49" s="74" t="s">
        <v>59</v>
      </c>
      <c r="B49" s="75" t="s">
        <v>53</v>
      </c>
      <c r="C49" s="76">
        <v>55963.254350000003</v>
      </c>
      <c r="D49" s="76">
        <v>1E-4</v>
      </c>
      <c r="E49" s="1">
        <f t="shared" si="1"/>
        <v>238.50001271606678</v>
      </c>
      <c r="F49" s="1">
        <f t="shared" si="2"/>
        <v>238.5</v>
      </c>
      <c r="G49" s="1">
        <f t="shared" si="3"/>
        <v>3.749999450519681E-6</v>
      </c>
      <c r="K49" s="1">
        <f t="shared" si="10"/>
        <v>3.749999450519681E-6</v>
      </c>
      <c r="O49" s="1">
        <f t="shared" ca="1" si="8"/>
        <v>-1.7588467486715162E-4</v>
      </c>
      <c r="P49" s="1">
        <f t="shared" si="4"/>
        <v>1.5509748471314753E-4</v>
      </c>
      <c r="Q49" s="25">
        <f t="shared" si="5"/>
        <v>40944.754350000003</v>
      </c>
      <c r="S49" s="1">
        <f t="shared" si="7"/>
        <v>2.2906061295321355E-8</v>
      </c>
    </row>
    <row r="50" spans="1:24">
      <c r="A50" s="73" t="s">
        <v>60</v>
      </c>
      <c r="B50" s="73" t="s">
        <v>53</v>
      </c>
      <c r="C50" s="33">
        <v>55963.254399999998</v>
      </c>
      <c r="D50" s="33" t="s">
        <v>65</v>
      </c>
      <c r="E50" s="1">
        <f t="shared" si="1"/>
        <v>238.50018226361249</v>
      </c>
      <c r="F50" s="1">
        <f t="shared" si="2"/>
        <v>238.5</v>
      </c>
      <c r="G50" s="1">
        <f t="shared" si="3"/>
        <v>5.3749994549434632E-5</v>
      </c>
      <c r="K50" s="1">
        <f t="shared" si="10"/>
        <v>5.3749994549434632E-5</v>
      </c>
      <c r="O50" s="1">
        <f t="shared" ca="1" si="8"/>
        <v>-1.7588467486715162E-4</v>
      </c>
      <c r="P50" s="1">
        <f t="shared" si="4"/>
        <v>1.5509748471314753E-4</v>
      </c>
      <c r="Q50" s="25">
        <f t="shared" si="5"/>
        <v>40944.754399999998</v>
      </c>
      <c r="S50" s="1">
        <f t="shared" si="7"/>
        <v>1.0271313762483882E-8</v>
      </c>
    </row>
    <row r="51" spans="1:24">
      <c r="A51" s="74" t="s">
        <v>59</v>
      </c>
      <c r="B51" s="75" t="s">
        <v>48</v>
      </c>
      <c r="C51" s="76">
        <v>56154.498699999996</v>
      </c>
      <c r="D51" s="76">
        <v>2.0000000000000001E-4</v>
      </c>
      <c r="E51" s="1">
        <f t="shared" si="1"/>
        <v>887.00027975345563</v>
      </c>
      <c r="F51" s="1">
        <f t="shared" si="2"/>
        <v>887</v>
      </c>
      <c r="G51" s="1">
        <f t="shared" si="3"/>
        <v>8.2499995187390596E-5</v>
      </c>
      <c r="K51" s="1">
        <f t="shared" si="10"/>
        <v>8.2499995187390596E-5</v>
      </c>
      <c r="O51" s="1">
        <f t="shared" ca="1" si="8"/>
        <v>-7.6580687416082744E-4</v>
      </c>
      <c r="P51" s="1">
        <f t="shared" si="4"/>
        <v>-7.2240375889010661E-4</v>
      </c>
      <c r="Q51" s="25">
        <f t="shared" si="5"/>
        <v>41135.998699999996</v>
      </c>
      <c r="S51" s="1">
        <f t="shared" si="7"/>
        <v>6.478700533280481E-7</v>
      </c>
    </row>
    <row r="52" spans="1:24">
      <c r="A52" s="74" t="s">
        <v>59</v>
      </c>
      <c r="B52" s="75" t="s">
        <v>48</v>
      </c>
      <c r="C52" s="76">
        <v>56154.498829999997</v>
      </c>
      <c r="D52" s="76">
        <v>2.9999999999999997E-4</v>
      </c>
      <c r="E52" s="1">
        <f t="shared" si="1"/>
        <v>887.00072057711884</v>
      </c>
      <c r="F52" s="1">
        <f t="shared" si="2"/>
        <v>887</v>
      </c>
      <c r="G52" s="1">
        <f t="shared" si="3"/>
        <v>2.1249999554129317E-4</v>
      </c>
      <c r="K52" s="1">
        <f t="shared" si="10"/>
        <v>2.1249999554129317E-4</v>
      </c>
      <c r="O52" s="1">
        <f t="shared" ca="1" si="8"/>
        <v>-7.6580687416082744E-4</v>
      </c>
      <c r="P52" s="1">
        <f t="shared" si="4"/>
        <v>-7.2240375889010661E-4</v>
      </c>
      <c r="Q52" s="25">
        <f t="shared" si="5"/>
        <v>41135.998829999997</v>
      </c>
      <c r="S52" s="1">
        <f t="shared" si="7"/>
        <v>8.7404503004992708E-7</v>
      </c>
    </row>
    <row r="53" spans="1:24">
      <c r="A53" s="74" t="s">
        <v>59</v>
      </c>
      <c r="B53" s="75" t="s">
        <v>48</v>
      </c>
      <c r="C53" s="76">
        <v>56154.498870000003</v>
      </c>
      <c r="D53" s="76">
        <v>2.9999999999999997E-4</v>
      </c>
      <c r="E53" s="1">
        <f t="shared" si="1"/>
        <v>887.00085621518997</v>
      </c>
      <c r="F53" s="1">
        <f t="shared" si="2"/>
        <v>887</v>
      </c>
      <c r="G53" s="1">
        <f t="shared" si="3"/>
        <v>2.5250000180676579E-4</v>
      </c>
      <c r="K53" s="1">
        <f t="shared" si="10"/>
        <v>2.5250000180676579E-4</v>
      </c>
      <c r="O53" s="1">
        <f t="shared" ca="1" si="8"/>
        <v>-7.6580687416082744E-4</v>
      </c>
      <c r="P53" s="1">
        <f t="shared" si="4"/>
        <v>-7.2240375889010661E-4</v>
      </c>
      <c r="Q53" s="25">
        <f t="shared" si="5"/>
        <v>41135.998870000003</v>
      </c>
      <c r="S53" s="1">
        <f t="shared" si="7"/>
        <v>9.5043734262090466E-7</v>
      </c>
    </row>
    <row r="54" spans="1:24">
      <c r="A54" s="73" t="s">
        <v>60</v>
      </c>
      <c r="B54" s="73" t="s">
        <v>48</v>
      </c>
      <c r="C54" s="33">
        <v>56154.499000000003</v>
      </c>
      <c r="D54" s="33" t="s">
        <v>65</v>
      </c>
      <c r="E54" s="1">
        <f t="shared" si="1"/>
        <v>887.00129703885329</v>
      </c>
      <c r="F54" s="1">
        <f t="shared" si="2"/>
        <v>887</v>
      </c>
      <c r="G54" s="1">
        <f t="shared" si="3"/>
        <v>3.8250000216066837E-4</v>
      </c>
      <c r="K54" s="1">
        <f t="shared" si="10"/>
        <v>3.8250000216066837E-4</v>
      </c>
      <c r="O54" s="1">
        <f t="shared" ca="1" si="8"/>
        <v>-7.6580687416082744E-4</v>
      </c>
      <c r="P54" s="1">
        <f t="shared" si="4"/>
        <v>-7.2240375889010661E-4</v>
      </c>
      <c r="Q54" s="25">
        <f t="shared" si="5"/>
        <v>41135.999000000003</v>
      </c>
      <c r="S54" s="1">
        <f t="shared" si="7"/>
        <v>1.2208123211841479E-6</v>
      </c>
      <c r="T54" s="1" t="s">
        <v>61</v>
      </c>
    </row>
    <row r="55" spans="1:24">
      <c r="A55" s="74" t="s">
        <v>59</v>
      </c>
      <c r="B55" s="75" t="s">
        <v>48</v>
      </c>
      <c r="C55" s="76">
        <v>56154.499340000002</v>
      </c>
      <c r="D55" s="76">
        <v>4.0000000000000002E-4</v>
      </c>
      <c r="E55" s="1">
        <f t="shared" si="1"/>
        <v>887.00244996227264</v>
      </c>
      <c r="F55" s="1">
        <f t="shared" si="2"/>
        <v>887</v>
      </c>
      <c r="G55" s="1">
        <f t="shared" si="3"/>
        <v>7.2250000084750354E-4</v>
      </c>
      <c r="K55" s="1">
        <f t="shared" si="10"/>
        <v>7.2250000084750354E-4</v>
      </c>
      <c r="O55" s="1">
        <f t="shared" ca="1" si="8"/>
        <v>-7.6580687416082744E-4</v>
      </c>
      <c r="P55" s="1">
        <f t="shared" si="4"/>
        <v>-7.2240375889010661E-4</v>
      </c>
      <c r="Q55" s="25">
        <f t="shared" si="5"/>
        <v>41135.999340000002</v>
      </c>
      <c r="S55" s="1">
        <f t="shared" si="7"/>
        <v>2.0877468749038811E-6</v>
      </c>
    </row>
    <row r="56" spans="1:24">
      <c r="A56" s="1" t="s">
        <v>66</v>
      </c>
      <c r="B56" s="19" t="s">
        <v>53</v>
      </c>
      <c r="C56" s="77">
        <v>56190.324200000003</v>
      </c>
      <c r="D56" s="10"/>
      <c r="E56" s="1">
        <f t="shared" si="1"/>
        <v>1008.4828036384898</v>
      </c>
      <c r="F56" s="1">
        <f t="shared" si="2"/>
        <v>1008.5</v>
      </c>
      <c r="G56" s="1">
        <f t="shared" si="3"/>
        <v>-5.0712500014924444E-3</v>
      </c>
      <c r="H56" s="1">
        <f t="shared" ref="H56:H66" si="11">+G56</f>
        <v>-5.0712500014924444E-3</v>
      </c>
      <c r="O56" s="1">
        <f t="shared" ca="1" si="8"/>
        <v>-8.7633200479179366E-4</v>
      </c>
      <c r="P56" s="1">
        <f t="shared" si="4"/>
        <v>-8.9651436038648156E-4</v>
      </c>
      <c r="Q56" s="25">
        <f t="shared" si="5"/>
        <v>41171.824200000003</v>
      </c>
      <c r="S56" s="1">
        <f t="shared" si="7"/>
        <v>1.7428417673120418E-5</v>
      </c>
      <c r="U56" s="1" t="s">
        <v>66</v>
      </c>
      <c r="X56" s="1">
        <v>7</v>
      </c>
    </row>
    <row r="57" spans="1:24">
      <c r="A57" s="1" t="s">
        <v>66</v>
      </c>
      <c r="B57" s="19" t="s">
        <v>48</v>
      </c>
      <c r="C57" s="77">
        <v>56190.4764</v>
      </c>
      <c r="D57" s="10"/>
      <c r="E57" s="1">
        <f t="shared" si="1"/>
        <v>1008.9989064182113</v>
      </c>
      <c r="F57" s="1">
        <f t="shared" si="2"/>
        <v>1009</v>
      </c>
      <c r="G57" s="1">
        <f t="shared" si="3"/>
        <v>-3.2250000367639586E-4</v>
      </c>
      <c r="H57" s="1">
        <f t="shared" si="11"/>
        <v>-3.2250000367639586E-4</v>
      </c>
      <c r="O57" s="1">
        <f t="shared" ca="1" si="8"/>
        <v>-8.7678684072031612E-4</v>
      </c>
      <c r="P57" s="1">
        <f t="shared" si="4"/>
        <v>-8.9723719343628603E-4</v>
      </c>
      <c r="Q57" s="25">
        <f t="shared" si="5"/>
        <v>41171.9764</v>
      </c>
      <c r="S57" s="1">
        <f t="shared" si="7"/>
        <v>3.3032283729309598E-7</v>
      </c>
      <c r="U57" s="1" t="s">
        <v>66</v>
      </c>
      <c r="X57" s="1">
        <v>7</v>
      </c>
    </row>
    <row r="58" spans="1:24">
      <c r="A58" s="35" t="s">
        <v>67</v>
      </c>
      <c r="B58" s="36" t="s">
        <v>48</v>
      </c>
      <c r="C58" s="27">
        <v>56215.836799999997</v>
      </c>
      <c r="D58" s="27">
        <v>4.0000000000000002E-4</v>
      </c>
      <c r="E58" s="1">
        <f t="shared" si="1"/>
        <v>1094.994786412439</v>
      </c>
      <c r="F58" s="1">
        <f t="shared" si="2"/>
        <v>1095</v>
      </c>
      <c r="G58" s="1">
        <f t="shared" si="3"/>
        <v>-1.5375000075437129E-3</v>
      </c>
      <c r="H58" s="1">
        <f t="shared" si="11"/>
        <v>-1.5375000075437129E-3</v>
      </c>
      <c r="O58" s="1">
        <f t="shared" ca="1" si="8"/>
        <v>-9.5501862042618533E-4</v>
      </c>
      <c r="P58" s="1">
        <f t="shared" si="4"/>
        <v>-1.0223362458256088E-3</v>
      </c>
      <c r="Q58" s="25">
        <f t="shared" si="5"/>
        <v>41197.336799999997</v>
      </c>
      <c r="S58" s="1">
        <f t="shared" si="7"/>
        <v>2.6539370138754754E-7</v>
      </c>
      <c r="U58" s="1" t="s">
        <v>90</v>
      </c>
    </row>
    <row r="59" spans="1:24">
      <c r="A59" s="35" t="s">
        <v>67</v>
      </c>
      <c r="B59" s="36" t="s">
        <v>53</v>
      </c>
      <c r="C59" s="27">
        <v>56215.984900000003</v>
      </c>
      <c r="D59" s="27">
        <v>1.2000000000000002E-4</v>
      </c>
      <c r="E59" s="1">
        <f t="shared" si="1"/>
        <v>1095.49698629208</v>
      </c>
      <c r="F59" s="1">
        <f t="shared" si="2"/>
        <v>1095.5</v>
      </c>
      <c r="G59" s="1">
        <f t="shared" si="3"/>
        <v>-8.8875000074040145E-4</v>
      </c>
      <c r="H59" s="1">
        <f t="shared" si="11"/>
        <v>-8.8875000074040145E-4</v>
      </c>
      <c r="O59" s="1">
        <f t="shared" ca="1" si="8"/>
        <v>-9.5547345635470769E-4</v>
      </c>
      <c r="P59" s="1">
        <f t="shared" si="4"/>
        <v>-1.023068052919866E-3</v>
      </c>
      <c r="Q59" s="25">
        <f t="shared" si="5"/>
        <v>41197.484900000003</v>
      </c>
      <c r="S59" s="1">
        <f t="shared" si="7"/>
        <v>1.8041339141285362E-8</v>
      </c>
      <c r="U59" s="1" t="s">
        <v>90</v>
      </c>
    </row>
    <row r="60" spans="1:24">
      <c r="A60" s="73" t="s">
        <v>68</v>
      </c>
      <c r="B60" s="73" t="s">
        <v>53</v>
      </c>
      <c r="C60" s="33">
        <v>56241.050499999998</v>
      </c>
      <c r="D60" s="33" t="s">
        <v>69</v>
      </c>
      <c r="E60" s="1">
        <f t="shared" si="1"/>
        <v>1180.4932138587992</v>
      </c>
      <c r="F60" s="1">
        <f t="shared" si="2"/>
        <v>1180.5</v>
      </c>
      <c r="G60" s="1">
        <f t="shared" si="3"/>
        <v>-2.0012500026496127E-3</v>
      </c>
      <c r="H60" s="1">
        <f t="shared" si="11"/>
        <v>-2.0012500026496127E-3</v>
      </c>
      <c r="O60" s="1">
        <f t="shared" ca="1" si="8"/>
        <v>-1.032795564203532E-3</v>
      </c>
      <c r="P60" s="1">
        <f t="shared" si="4"/>
        <v>-1.1482292342969607E-3</v>
      </c>
      <c r="Q60" s="25">
        <f t="shared" si="5"/>
        <v>41222.550499999998</v>
      </c>
      <c r="S60" s="1">
        <f t="shared" si="7"/>
        <v>7.2764443124094885E-7</v>
      </c>
      <c r="U60" s="1" t="s">
        <v>91</v>
      </c>
    </row>
    <row r="61" spans="1:24">
      <c r="A61" s="73" t="s">
        <v>68</v>
      </c>
      <c r="B61" s="73" t="s">
        <v>48</v>
      </c>
      <c r="C61" s="33">
        <v>56241.199500000002</v>
      </c>
      <c r="D61" s="33" t="s">
        <v>69</v>
      </c>
      <c r="E61" s="1">
        <f t="shared" si="1"/>
        <v>1180.9984655945589</v>
      </c>
      <c r="F61" s="1">
        <f t="shared" si="2"/>
        <v>1181</v>
      </c>
      <c r="G61" s="1">
        <f t="shared" si="3"/>
        <v>-4.5250000403029844E-4</v>
      </c>
      <c r="H61" s="1">
        <f t="shared" si="11"/>
        <v>-4.5250000403029844E-4</v>
      </c>
      <c r="O61" s="1">
        <f t="shared" ca="1" si="8"/>
        <v>-1.0332504001320545E-3</v>
      </c>
      <c r="P61" s="1">
        <f t="shared" si="4"/>
        <v>-1.1489699116894927E-3</v>
      </c>
      <c r="Q61" s="25">
        <f t="shared" si="5"/>
        <v>41222.699500000002</v>
      </c>
      <c r="S61" s="1">
        <f t="shared" si="7"/>
        <v>4.8507033227480658E-7</v>
      </c>
      <c r="U61" s="1" t="s">
        <v>91</v>
      </c>
    </row>
    <row r="62" spans="1:24">
      <c r="A62" s="73" t="s">
        <v>70</v>
      </c>
      <c r="B62" s="73" t="s">
        <v>53</v>
      </c>
      <c r="C62" s="33">
        <v>56241.936000000002</v>
      </c>
      <c r="D62" s="33" t="s">
        <v>71</v>
      </c>
      <c r="E62" s="1">
        <f t="shared" si="1"/>
        <v>1183.4959011876756</v>
      </c>
      <c r="F62" s="1">
        <f t="shared" si="2"/>
        <v>1183.5</v>
      </c>
      <c r="G62" s="1">
        <f t="shared" si="3"/>
        <v>-1.2087499999324791E-3</v>
      </c>
      <c r="H62" s="1">
        <f t="shared" si="11"/>
        <v>-1.2087499999324791E-3</v>
      </c>
      <c r="O62" s="1">
        <f t="shared" ca="1" si="8"/>
        <v>-1.035524579774667E-3</v>
      </c>
      <c r="P62" s="1">
        <f t="shared" si="4"/>
        <v>-1.1526740767484919E-3</v>
      </c>
      <c r="Q62" s="25">
        <f t="shared" si="5"/>
        <v>41223.436000000002</v>
      </c>
      <c r="S62" s="1">
        <f t="shared" si="7"/>
        <v>3.1445091609364337E-9</v>
      </c>
      <c r="U62" s="1" t="s">
        <v>91</v>
      </c>
    </row>
    <row r="63" spans="1:24">
      <c r="A63" s="73" t="s">
        <v>70</v>
      </c>
      <c r="B63" s="73" t="s">
        <v>48</v>
      </c>
      <c r="C63" s="33">
        <v>56242.0841</v>
      </c>
      <c r="D63" s="33" t="s">
        <v>71</v>
      </c>
      <c r="E63" s="1">
        <f t="shared" si="1"/>
        <v>1183.9981010672918</v>
      </c>
      <c r="F63" s="1">
        <f t="shared" si="2"/>
        <v>1184</v>
      </c>
      <c r="G63" s="1">
        <f t="shared" si="3"/>
        <v>-5.6000000040512532E-4</v>
      </c>
      <c r="H63" s="1">
        <f t="shared" si="11"/>
        <v>-5.6000000040512532E-4</v>
      </c>
      <c r="O63" s="1">
        <f t="shared" ca="1" si="8"/>
        <v>-1.0359794157031896E-3</v>
      </c>
      <c r="P63" s="1">
        <f t="shared" si="4"/>
        <v>-1.1534150653795597E-3</v>
      </c>
      <c r="Q63" s="25">
        <f t="shared" si="5"/>
        <v>41223.5841</v>
      </c>
      <c r="S63" s="1">
        <f t="shared" si="7"/>
        <v>3.5214143933861217E-7</v>
      </c>
      <c r="U63" s="1" t="s">
        <v>91</v>
      </c>
    </row>
    <row r="64" spans="1:24">
      <c r="A64" s="73" t="s">
        <v>70</v>
      </c>
      <c r="B64" s="73" t="s">
        <v>53</v>
      </c>
      <c r="C64" s="33">
        <v>56242.2304</v>
      </c>
      <c r="D64" s="33" t="s">
        <v>71</v>
      </c>
      <c r="E64" s="1">
        <f t="shared" si="1"/>
        <v>1184.4941972346703</v>
      </c>
      <c r="F64" s="1">
        <f t="shared" si="2"/>
        <v>1184.5</v>
      </c>
      <c r="G64" s="1">
        <f t="shared" si="3"/>
        <v>-1.7112499990616925E-3</v>
      </c>
      <c r="H64" s="1">
        <f t="shared" si="11"/>
        <v>-1.7112499990616925E-3</v>
      </c>
      <c r="O64" s="1">
        <f t="shared" ca="1" si="8"/>
        <v>-1.0364342516317117E-3</v>
      </c>
      <c r="P64" s="1">
        <f t="shared" si="4"/>
        <v>-1.1541561058837169E-3</v>
      </c>
      <c r="Q64" s="25">
        <f t="shared" si="5"/>
        <v>41223.7304</v>
      </c>
      <c r="S64" s="1">
        <f t="shared" si="7"/>
        <v>3.1035360581619372E-7</v>
      </c>
      <c r="U64" s="1" t="s">
        <v>91</v>
      </c>
    </row>
    <row r="65" spans="1:21">
      <c r="A65" s="73" t="s">
        <v>70</v>
      </c>
      <c r="B65" s="73" t="s">
        <v>48</v>
      </c>
      <c r="C65" s="33">
        <v>56554.088300000003</v>
      </c>
      <c r="D65" s="33" t="s">
        <v>71</v>
      </c>
      <c r="E65" s="1">
        <f t="shared" si="1"/>
        <v>2241.9891320012548</v>
      </c>
      <c r="F65" s="1">
        <f t="shared" si="2"/>
        <v>2242</v>
      </c>
      <c r="G65" s="1">
        <f t="shared" si="3"/>
        <v>-3.2050000008894131E-3</v>
      </c>
      <c r="H65" s="1">
        <f t="shared" si="11"/>
        <v>-3.2050000008894131E-3</v>
      </c>
      <c r="O65" s="1">
        <f t="shared" ca="1" si="8"/>
        <v>-1.9984122404567884E-3</v>
      </c>
      <c r="P65" s="1">
        <f t="shared" si="4"/>
        <v>-2.8375316279637105E-3</v>
      </c>
      <c r="Q65" s="25">
        <f t="shared" si="5"/>
        <v>41535.588300000003</v>
      </c>
      <c r="S65" s="1">
        <f t="shared" si="7"/>
        <v>1.3503300510066326E-7</v>
      </c>
      <c r="U65" s="1" t="s">
        <v>94</v>
      </c>
    </row>
    <row r="66" spans="1:21">
      <c r="A66" s="73" t="s">
        <v>70</v>
      </c>
      <c r="B66" s="73" t="s">
        <v>53</v>
      </c>
      <c r="C66" s="33">
        <v>56554.2359</v>
      </c>
      <c r="D66" s="33" t="s">
        <v>71</v>
      </c>
      <c r="E66" s="1">
        <f t="shared" si="1"/>
        <v>2242.4896364052411</v>
      </c>
      <c r="F66" s="1">
        <f t="shared" si="2"/>
        <v>2242.5</v>
      </c>
      <c r="G66" s="1">
        <f t="shared" si="3"/>
        <v>-3.0562500032829121E-3</v>
      </c>
      <c r="H66" s="1">
        <f t="shared" si="11"/>
        <v>-3.0562500032829121E-3</v>
      </c>
      <c r="O66" s="1">
        <f t="shared" ca="1" si="8"/>
        <v>-1.9988670763853109E-3</v>
      </c>
      <c r="P66" s="1">
        <f t="shared" si="4"/>
        <v>-2.8383824319248769E-3</v>
      </c>
      <c r="Q66" s="25">
        <f t="shared" si="5"/>
        <v>41535.7359</v>
      </c>
      <c r="S66" s="1">
        <f t="shared" si="7"/>
        <v>4.7466278649448542E-8</v>
      </c>
      <c r="U66" s="1" t="s">
        <v>94</v>
      </c>
    </row>
    <row r="67" spans="1:21">
      <c r="A67" s="31" t="s">
        <v>101</v>
      </c>
      <c r="C67" s="10">
        <v>56658.631600000001</v>
      </c>
      <c r="D67" s="10">
        <v>2.0000000000000001E-4</v>
      </c>
      <c r="E67" s="1">
        <f t="shared" si="1"/>
        <v>2596.4903654597624</v>
      </c>
      <c r="F67" s="1">
        <f t="shared" si="2"/>
        <v>2596.5</v>
      </c>
      <c r="G67" s="1">
        <f t="shared" si="3"/>
        <v>-2.8412500032573007E-3</v>
      </c>
      <c r="K67" s="1">
        <f>+G67</f>
        <v>-2.8412500032573007E-3</v>
      </c>
      <c r="O67" s="1">
        <f t="shared" ca="1" si="8"/>
        <v>-2.3208909137792375E-3</v>
      </c>
      <c r="P67" s="1">
        <f t="shared" si="4"/>
        <v>-3.4537710556279931E-3</v>
      </c>
      <c r="Q67" s="25">
        <f t="shared" si="5"/>
        <v>41640.131600000001</v>
      </c>
      <c r="S67" s="1">
        <f t="shared" si="7"/>
        <v>3.7518203959730052E-7</v>
      </c>
    </row>
  </sheetData>
  <sheetProtection sheet="1" objects="1" scenarios="1" selectLockedCells="1" selectUnlockedCells="1"/>
  <phoneticPr fontId="2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68"/>
  <sheetViews>
    <sheetView workbookViewId="0">
      <selection activeCell="A29" sqref="A29:D43"/>
    </sheetView>
  </sheetViews>
  <sheetFormatPr defaultRowHeight="12.75"/>
  <cols>
    <col min="1" max="1" width="18.140625" style="10" customWidth="1"/>
    <col min="2" max="2" width="4.28515625" style="1" customWidth="1"/>
    <col min="3" max="3" width="10.7109375" style="1" customWidth="1"/>
    <col min="4" max="4" width="5" style="1" customWidth="1"/>
    <col min="5" max="5" width="17.28515625" style="1" customWidth="1"/>
    <col min="6" max="6" width="4" style="81" customWidth="1"/>
    <col min="12" max="12" width="14" style="1" customWidth="1"/>
    <col min="13" max="13" width="12" style="1" customWidth="1"/>
    <col min="14" max="14" width="14.28515625" style="1" customWidth="1"/>
  </cols>
  <sheetData>
    <row r="1" spans="1:15" ht="18">
      <c r="A1" s="82" t="s">
        <v>103</v>
      </c>
      <c r="F1" s="1"/>
    </row>
    <row r="2" spans="1:15">
      <c r="F2" s="1"/>
    </row>
    <row r="3" spans="1:15">
      <c r="A3" s="83" t="s">
        <v>104</v>
      </c>
      <c r="F3" s="1"/>
    </row>
    <row r="4" spans="1:15">
      <c r="F4" s="1"/>
    </row>
    <row r="5" spans="1:15">
      <c r="F5" s="1"/>
    </row>
    <row r="6" spans="1:15">
      <c r="F6" s="1"/>
    </row>
    <row r="7" spans="1:15">
      <c r="F7" s="1"/>
    </row>
    <row r="8" spans="1:15">
      <c r="F8" s="1"/>
    </row>
    <row r="9" spans="1:15">
      <c r="F9" s="1"/>
    </row>
    <row r="10" spans="1:15">
      <c r="F10" s="84"/>
      <c r="G10" s="84"/>
      <c r="H10" s="84"/>
      <c r="I10" s="84"/>
      <c r="J10" s="84"/>
      <c r="K10" s="84"/>
      <c r="L10" s="84"/>
      <c r="M10" s="84"/>
      <c r="N10" s="84"/>
    </row>
    <row r="11" spans="1:15">
      <c r="A11" s="10" t="str">
        <f t="shared" ref="A11:A43" si="0">L11</f>
        <v>Samec R</v>
      </c>
      <c r="B11" s="4" t="str">
        <f t="shared" ref="B11:B43" si="1">IF(J11="s","II","I")</f>
        <v>I</v>
      </c>
      <c r="C11" s="10">
        <f t="shared" ref="C11:C43" si="2">I11</f>
        <v>54438.760499999997</v>
      </c>
      <c r="D11" s="1" t="str">
        <f t="shared" ref="D11:D43" si="3">K11</f>
        <v>ccd</v>
      </c>
      <c r="E11" s="1">
        <f>VLOOKUP(C11,B!C$21:E$131,3,FALSE)</f>
        <v>-4930.9843083731275</v>
      </c>
      <c r="G11" s="1">
        <v>10403</v>
      </c>
      <c r="H11" s="1">
        <v>2E-3</v>
      </c>
      <c r="I11" s="1">
        <v>54438.760499999997</v>
      </c>
      <c r="J11" s="1" t="s">
        <v>105</v>
      </c>
      <c r="K11" s="1" t="s">
        <v>49</v>
      </c>
      <c r="L11" s="1" t="s">
        <v>106</v>
      </c>
      <c r="O11" s="1" t="s">
        <v>107</v>
      </c>
    </row>
    <row r="12" spans="1:15">
      <c r="A12" s="10" t="str">
        <f t="shared" si="0"/>
        <v>Samec R</v>
      </c>
      <c r="B12" s="4" t="str">
        <f t="shared" si="1"/>
        <v>I</v>
      </c>
      <c r="C12" s="10">
        <f t="shared" si="2"/>
        <v>54440.529799999997</v>
      </c>
      <c r="D12" s="1" t="str">
        <f t="shared" si="3"/>
        <v>ccd</v>
      </c>
      <c r="E12" s="1">
        <f>VLOOKUP(C12,B!C$21:E$131,3,FALSE)</f>
        <v>-4924.9846983325215</v>
      </c>
      <c r="G12" s="1">
        <v>10409</v>
      </c>
      <c r="H12" s="1">
        <v>1.9E-3</v>
      </c>
      <c r="I12" s="1">
        <v>54440.529799999997</v>
      </c>
      <c r="J12" s="1" t="s">
        <v>105</v>
      </c>
      <c r="K12" s="1" t="s">
        <v>49</v>
      </c>
      <c r="L12" s="1" t="s">
        <v>106</v>
      </c>
      <c r="O12" s="1" t="s">
        <v>107</v>
      </c>
    </row>
    <row r="13" spans="1:15">
      <c r="A13" s="10" t="str">
        <f t="shared" si="0"/>
        <v>Samec R</v>
      </c>
      <c r="B13" s="4" t="str">
        <f t="shared" si="1"/>
        <v>II</v>
      </c>
      <c r="C13" s="10">
        <f t="shared" si="2"/>
        <v>54455.719899999996</v>
      </c>
      <c r="D13" s="1" t="str">
        <f t="shared" si="3"/>
        <v>ccd</v>
      </c>
      <c r="E13" s="1">
        <f>VLOOKUP(C13,B!C$21:E$131,3,FALSE)</f>
        <v>-4873.4758098015664</v>
      </c>
      <c r="G13" s="1">
        <v>10461</v>
      </c>
      <c r="H13" s="1">
        <v>5.1000000000000004E-3</v>
      </c>
      <c r="I13" s="1">
        <v>54455.719899999996</v>
      </c>
      <c r="J13" s="1" t="s">
        <v>108</v>
      </c>
      <c r="K13" s="1" t="s">
        <v>49</v>
      </c>
      <c r="L13" s="1" t="s">
        <v>106</v>
      </c>
      <c r="O13" s="1" t="s">
        <v>107</v>
      </c>
    </row>
    <row r="14" spans="1:15">
      <c r="A14" s="10" t="str">
        <f t="shared" si="0"/>
        <v>Samec R</v>
      </c>
      <c r="B14" s="4" t="str">
        <f t="shared" si="1"/>
        <v>I</v>
      </c>
      <c r="C14" s="10">
        <f t="shared" si="2"/>
        <v>54462.646399999998</v>
      </c>
      <c r="D14" s="1" t="str">
        <f t="shared" si="3"/>
        <v>ccd</v>
      </c>
      <c r="E14" s="1">
        <f>VLOOKUP(C14,B!C$21:E$131,3,FALSE)</f>
        <v>-4849.9883859919983</v>
      </c>
      <c r="G14" s="1">
        <v>10484</v>
      </c>
      <c r="H14" s="1">
        <v>8.0000000000000004E-4</v>
      </c>
      <c r="I14" s="1">
        <v>54462.646399999998</v>
      </c>
      <c r="J14" s="1" t="s">
        <v>105</v>
      </c>
      <c r="K14" s="1" t="s">
        <v>49</v>
      </c>
      <c r="L14" s="1" t="s">
        <v>106</v>
      </c>
      <c r="O14" s="1" t="s">
        <v>107</v>
      </c>
    </row>
    <row r="15" spans="1:15">
      <c r="A15" s="10" t="str">
        <f t="shared" si="0"/>
        <v>Samec R</v>
      </c>
      <c r="B15" s="4" t="str">
        <f t="shared" si="1"/>
        <v>II</v>
      </c>
      <c r="C15" s="10">
        <f t="shared" si="2"/>
        <v>54462.794300000001</v>
      </c>
      <c r="D15" s="1" t="str">
        <f t="shared" si="3"/>
        <v>ccd</v>
      </c>
      <c r="E15" s="1">
        <f>VLOOKUP(C15,B!C$21:E$131,3,FALSE)</f>
        <v>-4849.4868643026139</v>
      </c>
      <c r="G15" s="1">
        <v>10485</v>
      </c>
      <c r="H15" s="1">
        <v>1.8E-3</v>
      </c>
      <c r="I15" s="1">
        <v>54462.794300000001</v>
      </c>
      <c r="J15" s="1" t="s">
        <v>108</v>
      </c>
      <c r="K15" s="1" t="s">
        <v>49</v>
      </c>
      <c r="L15" s="1" t="s">
        <v>106</v>
      </c>
      <c r="O15" s="1" t="s">
        <v>107</v>
      </c>
    </row>
    <row r="16" spans="1:15">
      <c r="A16" s="10" t="str">
        <f t="shared" si="0"/>
        <v>Samec R</v>
      </c>
      <c r="B16" s="4" t="str">
        <f t="shared" si="1"/>
        <v>I</v>
      </c>
      <c r="C16" s="10">
        <f t="shared" si="2"/>
        <v>54516.613100000002</v>
      </c>
      <c r="D16" s="1" t="str">
        <f t="shared" si="3"/>
        <v>ccd</v>
      </c>
      <c r="E16" s="1">
        <f>VLOOKUP(C16,B!C$21:E$131,3,FALSE)</f>
        <v>-4666.9899373521775</v>
      </c>
      <c r="G16" s="1">
        <v>10667</v>
      </c>
      <c r="H16" s="1">
        <v>5.0000000000000001E-4</v>
      </c>
      <c r="I16" s="1">
        <v>54516.613100000002</v>
      </c>
      <c r="J16" s="1" t="s">
        <v>105</v>
      </c>
      <c r="K16" s="1" t="s">
        <v>49</v>
      </c>
      <c r="L16" s="1" t="s">
        <v>106</v>
      </c>
      <c r="O16" s="1" t="s">
        <v>107</v>
      </c>
    </row>
    <row r="17" spans="1:14">
      <c r="A17" s="10" t="str">
        <f t="shared" si="0"/>
        <v>Diethelm Roger</v>
      </c>
      <c r="B17" s="4" t="str">
        <f t="shared" si="1"/>
        <v>II</v>
      </c>
      <c r="C17" s="10">
        <f t="shared" si="2"/>
        <v>55197.687400000003</v>
      </c>
      <c r="D17" s="1" t="str">
        <f t="shared" si="3"/>
        <v>V</v>
      </c>
      <c r="E17" s="1">
        <f>VLOOKUP(C17,B!C$21:E$131,3,FALSE)</f>
        <v>-2357.5001907410092</v>
      </c>
      <c r="G17" s="1">
        <v>12977</v>
      </c>
      <c r="H17" s="1">
        <v>-8.9999999999999998E-4</v>
      </c>
      <c r="I17" s="1">
        <v>55197.687400000003</v>
      </c>
      <c r="J17" s="1" t="s">
        <v>108</v>
      </c>
      <c r="K17" s="1" t="s">
        <v>69</v>
      </c>
      <c r="L17" s="1" t="s">
        <v>109</v>
      </c>
      <c r="N17" s="1" t="s">
        <v>110</v>
      </c>
    </row>
    <row r="18" spans="1:14">
      <c r="A18" s="10" t="str">
        <f t="shared" si="0"/>
        <v>Diethelm Roger</v>
      </c>
      <c r="B18" s="4" t="str">
        <f t="shared" si="1"/>
        <v>II</v>
      </c>
      <c r="C18" s="10">
        <f t="shared" si="2"/>
        <v>55484.9228</v>
      </c>
      <c r="D18" s="1" t="str">
        <f t="shared" si="3"/>
        <v>V</v>
      </c>
      <c r="E18" s="1">
        <f>VLOOKUP(C18,B!C$21:E$131,3,FALSE)</f>
        <v>-1383.4989530438118</v>
      </c>
      <c r="G18" s="1">
        <v>13951</v>
      </c>
      <c r="H18" s="1">
        <v>0</v>
      </c>
      <c r="I18" s="1">
        <v>55484.9228</v>
      </c>
      <c r="J18" s="1" t="s">
        <v>108</v>
      </c>
      <c r="K18" s="1" t="s">
        <v>69</v>
      </c>
      <c r="L18" s="1" t="s">
        <v>109</v>
      </c>
      <c r="N18" s="1" t="s">
        <v>111</v>
      </c>
    </row>
    <row r="19" spans="1:14">
      <c r="A19" s="10" t="str">
        <f t="shared" si="0"/>
        <v>Lehky M.</v>
      </c>
      <c r="B19" s="4" t="str">
        <f t="shared" si="1"/>
        <v>II</v>
      </c>
      <c r="C19" s="10">
        <f t="shared" si="2"/>
        <v>55836.446400000001</v>
      </c>
      <c r="D19" s="1" t="str">
        <f t="shared" si="3"/>
        <v>R</v>
      </c>
      <c r="E19" s="1">
        <f>VLOOKUP(C19,B!C$21:E$131,3,FALSE)</f>
        <v>-191.49956341503474</v>
      </c>
      <c r="G19" s="1">
        <v>15143</v>
      </c>
      <c r="H19" s="1">
        <v>4.0000000000000002E-4</v>
      </c>
      <c r="I19" s="1">
        <v>55836.446400000001</v>
      </c>
      <c r="J19" s="1" t="s">
        <v>108</v>
      </c>
      <c r="K19" s="1" t="s">
        <v>65</v>
      </c>
      <c r="L19" s="1" t="s">
        <v>60</v>
      </c>
      <c r="N19" s="1" t="s">
        <v>112</v>
      </c>
    </row>
    <row r="20" spans="1:14">
      <c r="A20" s="10" t="str">
        <f t="shared" si="0"/>
        <v>Diethelm Roger</v>
      </c>
      <c r="B20" s="4" t="str">
        <f t="shared" si="1"/>
        <v>II</v>
      </c>
      <c r="C20" s="10">
        <f t="shared" si="2"/>
        <v>55845.883900000001</v>
      </c>
      <c r="D20" s="1" t="str">
        <f t="shared" si="3"/>
        <v>ccd</v>
      </c>
      <c r="E20" s="1">
        <f>VLOOKUP(C20,B!C$21:E$131,3,FALSE)</f>
        <v>-159.49746102526183</v>
      </c>
      <c r="G20" s="1">
        <v>15175</v>
      </c>
      <c r="H20" s="1">
        <v>1E-3</v>
      </c>
      <c r="I20" s="1">
        <v>55845.883900000001</v>
      </c>
      <c r="J20" s="1" t="s">
        <v>108</v>
      </c>
      <c r="K20" s="1" t="s">
        <v>49</v>
      </c>
      <c r="L20" s="1" t="s">
        <v>109</v>
      </c>
      <c r="N20" s="1" t="s">
        <v>113</v>
      </c>
    </row>
    <row r="21" spans="1:14">
      <c r="A21" s="10" t="str">
        <f t="shared" si="0"/>
        <v>Frank Peter</v>
      </c>
      <c r="B21" s="4" t="str">
        <f t="shared" si="1"/>
        <v>II</v>
      </c>
      <c r="C21" s="10">
        <f t="shared" si="2"/>
        <v>55849.424800000001</v>
      </c>
      <c r="D21" s="1" t="str">
        <f t="shared" si="3"/>
        <v>ccd</v>
      </c>
      <c r="E21" s="1">
        <f>VLOOKUP(C21,B!C$21:E$131,3,FALSE)</f>
        <v>-147.4904417561815</v>
      </c>
      <c r="G21" s="1">
        <v>15187</v>
      </c>
      <c r="H21" s="1">
        <v>3.0999999999999999E-3</v>
      </c>
      <c r="I21" s="1">
        <v>55849.424800000001</v>
      </c>
      <c r="J21" s="1" t="s">
        <v>108</v>
      </c>
      <c r="K21" s="1" t="s">
        <v>49</v>
      </c>
      <c r="L21" s="1" t="s">
        <v>114</v>
      </c>
      <c r="N21" s="1" t="s">
        <v>115</v>
      </c>
    </row>
    <row r="22" spans="1:14">
      <c r="A22" s="10" t="str">
        <f t="shared" si="0"/>
        <v>Frank Peter</v>
      </c>
      <c r="B22" s="4" t="str">
        <f t="shared" si="1"/>
        <v>I</v>
      </c>
      <c r="C22" s="10">
        <f t="shared" si="2"/>
        <v>55849.569499999998</v>
      </c>
      <c r="D22" s="1" t="str">
        <f t="shared" si="3"/>
        <v>ccd</v>
      </c>
      <c r="E22" s="1">
        <f>VLOOKUP(C22,B!C$21:E$131,3,FALSE)</f>
        <v>-146.99977111080852</v>
      </c>
      <c r="G22" s="1">
        <v>15187</v>
      </c>
      <c r="H22" s="1">
        <v>-2.0000000000000001E-4</v>
      </c>
      <c r="I22" s="1">
        <v>55849.569499999998</v>
      </c>
      <c r="J22" s="1" t="s">
        <v>105</v>
      </c>
      <c r="K22" s="1" t="s">
        <v>49</v>
      </c>
      <c r="L22" s="1" t="s">
        <v>114</v>
      </c>
      <c r="N22" s="1" t="s">
        <v>115</v>
      </c>
    </row>
    <row r="23" spans="1:14">
      <c r="A23" s="10" t="str">
        <f t="shared" si="0"/>
        <v>Lehky M.</v>
      </c>
      <c r="B23" s="4" t="str">
        <f t="shared" si="1"/>
        <v>II</v>
      </c>
      <c r="C23" s="10">
        <f t="shared" si="2"/>
        <v>55963.254099999998</v>
      </c>
      <c r="D23" s="1" t="str">
        <f t="shared" si="3"/>
        <v>V</v>
      </c>
      <c r="E23" s="1">
        <f>VLOOKUP(C23,B!C$21:E$131,3,FALSE)</f>
        <v>238.49916497823952</v>
      </c>
      <c r="G23" s="1">
        <v>15573</v>
      </c>
      <c r="H23" s="1">
        <v>2.0000000000000001E-4</v>
      </c>
      <c r="I23" s="1">
        <v>55963.254099999998</v>
      </c>
      <c r="J23" s="1" t="s">
        <v>108</v>
      </c>
      <c r="K23" s="1" t="s">
        <v>69</v>
      </c>
      <c r="L23" s="1" t="s">
        <v>60</v>
      </c>
      <c r="N23" s="1" t="s">
        <v>112</v>
      </c>
    </row>
    <row r="24" spans="1:14">
      <c r="A24" s="10" t="str">
        <f t="shared" si="0"/>
        <v>Lehky M.</v>
      </c>
      <c r="B24" s="4" t="str">
        <f t="shared" si="1"/>
        <v>II</v>
      </c>
      <c r="C24" s="10">
        <f t="shared" si="2"/>
        <v>55963.254099999998</v>
      </c>
      <c r="D24" s="1" t="str">
        <f t="shared" si="3"/>
        <v>I</v>
      </c>
      <c r="E24" s="1">
        <f>VLOOKUP(C24,B!C$21:E$131,3,FALSE)</f>
        <v>238.49916497823952</v>
      </c>
      <c r="G24" s="1">
        <v>15573</v>
      </c>
      <c r="H24" s="1">
        <v>2.9999999999999997E-4</v>
      </c>
      <c r="I24" s="1">
        <v>55963.254099999998</v>
      </c>
      <c r="J24" s="1" t="s">
        <v>108</v>
      </c>
      <c r="K24" s="1" t="s">
        <v>48</v>
      </c>
      <c r="L24" s="1" t="s">
        <v>60</v>
      </c>
      <c r="N24" s="1" t="s">
        <v>112</v>
      </c>
    </row>
    <row r="25" spans="1:14">
      <c r="A25" s="10" t="str">
        <f t="shared" si="0"/>
        <v>Lehky M.</v>
      </c>
      <c r="B25" s="4" t="str">
        <f t="shared" si="1"/>
        <v>II</v>
      </c>
      <c r="C25" s="10">
        <f t="shared" si="2"/>
        <v>55963.254099999998</v>
      </c>
      <c r="D25" s="1" t="str">
        <f t="shared" si="3"/>
        <v>B</v>
      </c>
      <c r="E25" s="1">
        <f>VLOOKUP(C25,B!C$21:E$131,3,FALSE)</f>
        <v>238.49916497823952</v>
      </c>
      <c r="G25" s="1">
        <v>15573</v>
      </c>
      <c r="H25" s="1">
        <v>2.9999999999999997E-4</v>
      </c>
      <c r="I25" s="1">
        <v>55963.254099999998</v>
      </c>
      <c r="J25" s="1" t="s">
        <v>108</v>
      </c>
      <c r="K25" s="1" t="s">
        <v>116</v>
      </c>
      <c r="L25" s="1" t="s">
        <v>60</v>
      </c>
      <c r="N25" s="1" t="s">
        <v>112</v>
      </c>
    </row>
    <row r="26" spans="1:14">
      <c r="A26" s="10" t="str">
        <f t="shared" si="0"/>
        <v>Lehky M.</v>
      </c>
      <c r="B26" s="4" t="str">
        <f t="shared" si="1"/>
        <v>I</v>
      </c>
      <c r="C26" s="10">
        <f t="shared" si="2"/>
        <v>56154.498699999996</v>
      </c>
      <c r="D26" s="1" t="str">
        <f t="shared" si="3"/>
        <v>I</v>
      </c>
      <c r="E26" s="1">
        <f>VLOOKUP(C26,B!C$21:E$131,3,FALSE)</f>
        <v>887.00027975345563</v>
      </c>
      <c r="G26" s="1">
        <v>16221</v>
      </c>
      <c r="H26" s="1">
        <v>4.0000000000000002E-4</v>
      </c>
      <c r="I26" s="1">
        <v>56154.498699999996</v>
      </c>
      <c r="J26" s="1" t="s">
        <v>105</v>
      </c>
      <c r="K26" s="1" t="s">
        <v>48</v>
      </c>
      <c r="L26" s="1" t="s">
        <v>60</v>
      </c>
      <c r="N26" s="1" t="s">
        <v>112</v>
      </c>
    </row>
    <row r="27" spans="1:14">
      <c r="A27" s="10" t="str">
        <f t="shared" si="0"/>
        <v>Diethelm Roger</v>
      </c>
      <c r="B27" s="4" t="str">
        <f t="shared" si="1"/>
        <v>I</v>
      </c>
      <c r="C27" s="10">
        <f t="shared" si="2"/>
        <v>56215.836799999997</v>
      </c>
      <c r="D27" s="1" t="str">
        <f t="shared" si="3"/>
        <v>V</v>
      </c>
      <c r="E27" s="1">
        <f>VLOOKUP(C27,B!C$21:E$131,3,FALSE)</f>
        <v>1094.994786412439</v>
      </c>
      <c r="G27" s="1">
        <v>16429</v>
      </c>
      <c r="H27" s="1">
        <v>-1.1999999999999999E-3</v>
      </c>
      <c r="I27" s="1">
        <v>56215.836799999997</v>
      </c>
      <c r="J27" s="1" t="s">
        <v>105</v>
      </c>
      <c r="K27" s="1" t="s">
        <v>69</v>
      </c>
      <c r="L27" s="1" t="s">
        <v>109</v>
      </c>
      <c r="N27" s="1" t="s">
        <v>117</v>
      </c>
    </row>
    <row r="28" spans="1:14">
      <c r="A28" s="10" t="str">
        <f t="shared" si="0"/>
        <v>Diethelm Roger</v>
      </c>
      <c r="B28" s="4" t="str">
        <f t="shared" si="1"/>
        <v>II</v>
      </c>
      <c r="C28" s="10">
        <f t="shared" si="2"/>
        <v>56215.984900000003</v>
      </c>
      <c r="D28" s="1" t="str">
        <f t="shared" si="3"/>
        <v>V</v>
      </c>
      <c r="E28" s="1">
        <f>VLOOKUP(C28,B!C$21:E$131,3,FALSE)</f>
        <v>1095.49698629208</v>
      </c>
      <c r="G28" s="1">
        <v>16430</v>
      </c>
      <c r="H28" s="1">
        <v>0</v>
      </c>
      <c r="I28" s="1">
        <v>56215.984900000003</v>
      </c>
      <c r="J28" s="1" t="s">
        <v>108</v>
      </c>
      <c r="K28" s="1" t="s">
        <v>69</v>
      </c>
      <c r="L28" s="1" t="s">
        <v>109</v>
      </c>
      <c r="N28" s="1" t="s">
        <v>117</v>
      </c>
    </row>
    <row r="29" spans="1:14">
      <c r="A29" s="10" t="str">
        <f t="shared" si="0"/>
        <v>Nicholson M</v>
      </c>
      <c r="B29" s="4" t="str">
        <f t="shared" si="1"/>
        <v>I</v>
      </c>
      <c r="C29" s="10">
        <f t="shared" si="2"/>
        <v>51370.875200000002</v>
      </c>
      <c r="D29" s="1" t="str">
        <f t="shared" si="3"/>
        <v>ccd</v>
      </c>
      <c r="E29" s="1">
        <f>VLOOKUP(C29,B!C$21:E$131,3,FALSE)</f>
        <v>-15334.033790829175</v>
      </c>
      <c r="G29" s="1">
        <v>0</v>
      </c>
      <c r="H29" s="1">
        <v>-1.77E-2</v>
      </c>
      <c r="I29" s="1">
        <v>51370.875200000002</v>
      </c>
      <c r="J29" s="1" t="s">
        <v>105</v>
      </c>
      <c r="K29" s="1" t="s">
        <v>49</v>
      </c>
      <c r="L29" s="1" t="s">
        <v>47</v>
      </c>
      <c r="N29" s="1" t="s">
        <v>118</v>
      </c>
    </row>
    <row r="30" spans="1:14">
      <c r="A30" s="10" t="str">
        <f t="shared" si="0"/>
        <v>Itoh Hiroshi</v>
      </c>
      <c r="B30" s="4" t="str">
        <f t="shared" si="1"/>
        <v>II</v>
      </c>
      <c r="C30" s="10">
        <f t="shared" si="2"/>
        <v>56241.050499999998</v>
      </c>
      <c r="D30" s="1" t="str">
        <f t="shared" si="3"/>
        <v>V</v>
      </c>
      <c r="E30" s="1">
        <f>VLOOKUP(C30,B!C$21:E$131,3,FALSE)</f>
        <v>1180.4932138587992</v>
      </c>
      <c r="G30" s="1">
        <v>16515</v>
      </c>
      <c r="H30" s="1">
        <v>-1E-3</v>
      </c>
      <c r="I30" s="1">
        <v>56241.050499999998</v>
      </c>
      <c r="J30" s="1" t="s">
        <v>108</v>
      </c>
      <c r="K30" s="1" t="s">
        <v>69</v>
      </c>
      <c r="L30" s="1" t="s">
        <v>68</v>
      </c>
      <c r="N30" s="1" t="s">
        <v>119</v>
      </c>
    </row>
    <row r="31" spans="1:14">
      <c r="A31" s="10" t="str">
        <f t="shared" si="0"/>
        <v>Itoh Hiroshi</v>
      </c>
      <c r="B31" s="4" t="str">
        <f t="shared" si="1"/>
        <v>I</v>
      </c>
      <c r="C31" s="10">
        <f t="shared" si="2"/>
        <v>56241.199500000002</v>
      </c>
      <c r="D31" s="1" t="str">
        <f t="shared" si="3"/>
        <v>V</v>
      </c>
      <c r="E31" s="1">
        <f>VLOOKUP(C31,B!C$21:E$131,3,FALSE)</f>
        <v>1180.9984655945589</v>
      </c>
      <c r="G31" s="1">
        <v>16515</v>
      </c>
      <c r="H31" s="1">
        <v>0</v>
      </c>
      <c r="I31" s="1">
        <v>56241.199500000002</v>
      </c>
      <c r="J31" s="1" t="s">
        <v>105</v>
      </c>
      <c r="K31" s="1" t="s">
        <v>69</v>
      </c>
      <c r="L31" s="1" t="s">
        <v>68</v>
      </c>
      <c r="N31" s="1" t="s">
        <v>119</v>
      </c>
    </row>
    <row r="32" spans="1:14">
      <c r="A32" s="10" t="str">
        <f t="shared" si="0"/>
        <v>Shiokawa Kazuhik</v>
      </c>
      <c r="B32" s="4" t="str">
        <f t="shared" si="1"/>
        <v>II</v>
      </c>
      <c r="C32" s="10">
        <f t="shared" si="2"/>
        <v>56241.936000000002</v>
      </c>
      <c r="D32" s="1" t="str">
        <f t="shared" si="3"/>
        <v>Rc</v>
      </c>
      <c r="E32" s="1">
        <f>VLOOKUP(C32,B!C$21:E$131,3,FALSE)</f>
        <v>1183.4959011876756</v>
      </c>
      <c r="G32" s="1">
        <v>16518</v>
      </c>
      <c r="H32" s="1">
        <v>-2.0000000000000001E-4</v>
      </c>
      <c r="I32" s="1">
        <v>56241.936000000002</v>
      </c>
      <c r="J32" s="1" t="s">
        <v>108</v>
      </c>
      <c r="K32" s="1" t="s">
        <v>71</v>
      </c>
      <c r="L32" s="1" t="s">
        <v>70</v>
      </c>
      <c r="M32" s="1" t="s">
        <v>120</v>
      </c>
    </row>
    <row r="33" spans="1:14">
      <c r="A33" s="10" t="str">
        <f t="shared" si="0"/>
        <v>Shiokawa Kazuhik</v>
      </c>
      <c r="B33" s="4" t="str">
        <f t="shared" si="1"/>
        <v>I</v>
      </c>
      <c r="C33" s="10">
        <f t="shared" si="2"/>
        <v>56242.0841</v>
      </c>
      <c r="D33" s="1" t="str">
        <f t="shared" si="3"/>
        <v>Rc</v>
      </c>
      <c r="E33" s="1">
        <f>VLOOKUP(C33,B!C$21:E$131,3,FALSE)</f>
        <v>1183.9981010672918</v>
      </c>
      <c r="G33" s="1">
        <v>16518</v>
      </c>
      <c r="H33" s="1">
        <v>-1E-4</v>
      </c>
      <c r="I33" s="1">
        <v>56242.0841</v>
      </c>
      <c r="J33" s="1" t="s">
        <v>105</v>
      </c>
      <c r="K33" s="1" t="s">
        <v>71</v>
      </c>
      <c r="L33" s="1" t="s">
        <v>70</v>
      </c>
      <c r="M33" s="1" t="s">
        <v>120</v>
      </c>
    </row>
    <row r="34" spans="1:14">
      <c r="A34" s="10" t="str">
        <f t="shared" si="0"/>
        <v>Shiokawa Kazuhik</v>
      </c>
      <c r="B34" s="4" t="str">
        <f t="shared" si="1"/>
        <v>II</v>
      </c>
      <c r="C34" s="10">
        <f t="shared" si="2"/>
        <v>56242.2304</v>
      </c>
      <c r="D34" s="1" t="str">
        <f t="shared" si="3"/>
        <v>Rc</v>
      </c>
      <c r="E34" s="1">
        <f>VLOOKUP(C34,B!C$21:E$131,3,FALSE)</f>
        <v>1184.4941972346703</v>
      </c>
      <c r="G34" s="1">
        <v>16519</v>
      </c>
      <c r="H34" s="1">
        <v>-6.9999999999999999E-4</v>
      </c>
      <c r="I34" s="1">
        <v>56242.2304</v>
      </c>
      <c r="J34" s="1" t="s">
        <v>108</v>
      </c>
      <c r="K34" s="1" t="s">
        <v>71</v>
      </c>
      <c r="L34" s="1" t="s">
        <v>70</v>
      </c>
      <c r="M34" s="1" t="s">
        <v>120</v>
      </c>
    </row>
    <row r="35" spans="1:14">
      <c r="A35" s="10" t="str">
        <f t="shared" si="0"/>
        <v>Shiokawa Kazuhik</v>
      </c>
      <c r="B35" s="4" t="str">
        <f t="shared" si="1"/>
        <v>I</v>
      </c>
      <c r="C35" s="10">
        <f t="shared" si="2"/>
        <v>56554.088300000003</v>
      </c>
      <c r="D35" s="1" t="str">
        <f t="shared" si="3"/>
        <v>Rc</v>
      </c>
      <c r="E35" s="1">
        <f>VLOOKUP(C35,B!C$21:E$131,3,FALSE)</f>
        <v>2241.9891320012548</v>
      </c>
      <c r="G35" s="1">
        <v>17576</v>
      </c>
      <c r="H35" s="1">
        <v>-2.3E-3</v>
      </c>
      <c r="I35" s="1">
        <v>56554.088300000003</v>
      </c>
      <c r="J35" s="1" t="s">
        <v>105</v>
      </c>
      <c r="K35" s="1" t="s">
        <v>71</v>
      </c>
      <c r="L35" s="1" t="s">
        <v>70</v>
      </c>
      <c r="M35" s="1" t="s">
        <v>121</v>
      </c>
    </row>
    <row r="36" spans="1:14">
      <c r="A36" s="10" t="str">
        <f t="shared" si="0"/>
        <v>Shiokawa Kazuhik</v>
      </c>
      <c r="B36" s="4" t="str">
        <f t="shared" si="1"/>
        <v>II</v>
      </c>
      <c r="C36" s="10">
        <f t="shared" si="2"/>
        <v>56554.2359</v>
      </c>
      <c r="D36" s="1" t="str">
        <f t="shared" si="3"/>
        <v>Rc</v>
      </c>
      <c r="E36" s="1">
        <f>VLOOKUP(C36,B!C$21:E$131,3,FALSE)</f>
        <v>2242.4896364052411</v>
      </c>
      <c r="G36" s="1">
        <v>17577</v>
      </c>
      <c r="H36" s="1">
        <v>-1.6000000000000001E-3</v>
      </c>
      <c r="I36" s="1">
        <v>56554.2359</v>
      </c>
      <c r="J36" s="1" t="s">
        <v>108</v>
      </c>
      <c r="K36" s="1" t="s">
        <v>71</v>
      </c>
      <c r="L36" s="1" t="s">
        <v>70</v>
      </c>
      <c r="M36" s="1" t="s">
        <v>121</v>
      </c>
    </row>
    <row r="37" spans="1:14">
      <c r="A37" s="10" t="str">
        <f t="shared" si="0"/>
        <v>Lehky M.</v>
      </c>
      <c r="B37" s="4" t="str">
        <f t="shared" si="1"/>
        <v>II</v>
      </c>
      <c r="C37" s="10">
        <f t="shared" si="2"/>
        <v>55836.446499999998</v>
      </c>
      <c r="D37" s="1" t="str">
        <f t="shared" si="3"/>
        <v>I</v>
      </c>
      <c r="E37" s="1" t="e">
        <f>VLOOKUP(C37,B!C$21:E$131,3,FALSE)</f>
        <v>#N/A</v>
      </c>
      <c r="G37" s="1">
        <v>15143</v>
      </c>
      <c r="H37" s="1">
        <v>5.0000000000000001E-4</v>
      </c>
      <c r="I37" s="1">
        <v>55836.446499999998</v>
      </c>
      <c r="J37" s="1" t="s">
        <v>108</v>
      </c>
      <c r="K37" s="1" t="s">
        <v>48</v>
      </c>
      <c r="L37" s="1" t="s">
        <v>60</v>
      </c>
      <c r="N37" s="1" t="s">
        <v>112</v>
      </c>
    </row>
    <row r="38" spans="1:14">
      <c r="A38" s="10" t="str">
        <f t="shared" si="0"/>
        <v>Lehky M.</v>
      </c>
      <c r="B38" s="4" t="str">
        <f t="shared" si="1"/>
        <v>II</v>
      </c>
      <c r="C38" s="10">
        <f t="shared" si="2"/>
        <v>55836.446600000003</v>
      </c>
      <c r="D38" s="1" t="str">
        <f t="shared" si="3"/>
        <v>V</v>
      </c>
      <c r="E38" s="1" t="e">
        <f>VLOOKUP(C38,B!C$21:E$131,3,FALSE)</f>
        <v>#N/A</v>
      </c>
      <c r="G38" s="1">
        <v>15143</v>
      </c>
      <c r="H38" s="1">
        <v>5.9999999999999995E-4</v>
      </c>
      <c r="I38" s="1">
        <v>55836.446600000003</v>
      </c>
      <c r="J38" s="1" t="s">
        <v>108</v>
      </c>
      <c r="K38" s="1" t="s">
        <v>69</v>
      </c>
      <c r="L38" s="1" t="s">
        <v>60</v>
      </c>
      <c r="N38" s="1" t="s">
        <v>112</v>
      </c>
    </row>
    <row r="39" spans="1:14">
      <c r="A39" s="10" t="str">
        <f t="shared" si="0"/>
        <v>Lehky M.</v>
      </c>
      <c r="B39" s="4" t="str">
        <f t="shared" si="1"/>
        <v>II</v>
      </c>
      <c r="C39" s="10">
        <f t="shared" si="2"/>
        <v>55836.446799999998</v>
      </c>
      <c r="D39" s="1" t="str">
        <f t="shared" si="3"/>
        <v>B</v>
      </c>
      <c r="E39" s="1" t="e">
        <f>VLOOKUP(C39,B!C$21:E$131,3,FALSE)</f>
        <v>#N/A</v>
      </c>
      <c r="G39" s="1">
        <v>15143</v>
      </c>
      <c r="H39" s="1">
        <v>8.0000000000000004E-4</v>
      </c>
      <c r="I39" s="1">
        <v>55836.446799999998</v>
      </c>
      <c r="J39" s="1" t="s">
        <v>108</v>
      </c>
      <c r="K39" s="1" t="s">
        <v>116</v>
      </c>
      <c r="L39" s="1" t="s">
        <v>60</v>
      </c>
      <c r="N39" s="1" t="s">
        <v>112</v>
      </c>
    </row>
    <row r="40" spans="1:14">
      <c r="A40" s="10" t="str">
        <f t="shared" si="0"/>
        <v>Lehky M.</v>
      </c>
      <c r="B40" s="4" t="str">
        <f t="shared" si="1"/>
        <v>II</v>
      </c>
      <c r="C40" s="10">
        <f t="shared" si="2"/>
        <v>55963.254399999998</v>
      </c>
      <c r="D40" s="1" t="str">
        <f t="shared" si="3"/>
        <v>R</v>
      </c>
      <c r="E40" s="1">
        <f>VLOOKUP(C40,B!C$21:E$131,3,FALSE)</f>
        <v>238.50018226361249</v>
      </c>
      <c r="G40" s="1">
        <v>15573</v>
      </c>
      <c r="H40" s="1">
        <v>5.0000000000000001E-4</v>
      </c>
      <c r="I40" s="1">
        <v>55963.254399999998</v>
      </c>
      <c r="J40" s="1" t="s">
        <v>108</v>
      </c>
      <c r="K40" s="1" t="s">
        <v>65</v>
      </c>
      <c r="L40" s="1" t="s">
        <v>60</v>
      </c>
      <c r="N40" s="1" t="s">
        <v>112</v>
      </c>
    </row>
    <row r="41" spans="1:14">
      <c r="A41" s="10" t="str">
        <f t="shared" si="0"/>
        <v>Lehky M.</v>
      </c>
      <c r="B41" s="4" t="str">
        <f t="shared" si="1"/>
        <v>I</v>
      </c>
      <c r="C41" s="10">
        <f t="shared" si="2"/>
        <v>56154.498800000001</v>
      </c>
      <c r="D41" s="1" t="str">
        <f t="shared" si="3"/>
        <v>R</v>
      </c>
      <c r="E41" s="1" t="e">
        <f>VLOOKUP(C41,B!C$21:E$131,3,FALSE)</f>
        <v>#N/A</v>
      </c>
      <c r="G41" s="1">
        <v>16221</v>
      </c>
      <c r="H41" s="1">
        <v>5.0000000000000001E-4</v>
      </c>
      <c r="I41" s="1">
        <v>56154.498800000001</v>
      </c>
      <c r="J41" s="1" t="s">
        <v>105</v>
      </c>
      <c r="K41" s="1" t="s">
        <v>65</v>
      </c>
      <c r="L41" s="1" t="s">
        <v>60</v>
      </c>
      <c r="N41" s="1" t="s">
        <v>112</v>
      </c>
    </row>
    <row r="42" spans="1:14">
      <c r="A42" s="10" t="str">
        <f t="shared" si="0"/>
        <v>Lehky M.</v>
      </c>
      <c r="B42" s="4" t="str">
        <f t="shared" si="1"/>
        <v>I</v>
      </c>
      <c r="C42" s="10">
        <f t="shared" si="2"/>
        <v>56154.498899999999</v>
      </c>
      <c r="D42" s="1" t="str">
        <f t="shared" si="3"/>
        <v>V</v>
      </c>
      <c r="E42" s="1" t="e">
        <f>VLOOKUP(C42,B!C$21:E$131,3,FALSE)</f>
        <v>#N/A</v>
      </c>
      <c r="G42" s="1">
        <v>16221</v>
      </c>
      <c r="H42" s="1">
        <v>5.0000000000000001E-4</v>
      </c>
      <c r="I42" s="1">
        <v>56154.498899999999</v>
      </c>
      <c r="J42" s="1" t="s">
        <v>105</v>
      </c>
      <c r="K42" s="1" t="s">
        <v>69</v>
      </c>
      <c r="L42" s="1" t="s">
        <v>60</v>
      </c>
      <c r="N42" s="1" t="s">
        <v>112</v>
      </c>
    </row>
    <row r="43" spans="1:14">
      <c r="A43" s="10" t="str">
        <f t="shared" si="0"/>
        <v>Lehky M.</v>
      </c>
      <c r="B43" s="4" t="str">
        <f t="shared" si="1"/>
        <v>I</v>
      </c>
      <c r="C43" s="10">
        <f t="shared" si="2"/>
        <v>56154.499300000003</v>
      </c>
      <c r="D43" s="1" t="str">
        <f t="shared" si="3"/>
        <v>B</v>
      </c>
      <c r="E43" s="1" t="e">
        <f>VLOOKUP(C43,B!C$21:E$131,3,FALSE)</f>
        <v>#N/A</v>
      </c>
      <c r="G43" s="1">
        <v>16221</v>
      </c>
      <c r="H43" s="1">
        <v>1E-3</v>
      </c>
      <c r="I43" s="1">
        <v>56154.499300000003</v>
      </c>
      <c r="J43" s="1" t="s">
        <v>105</v>
      </c>
      <c r="K43" s="1" t="s">
        <v>116</v>
      </c>
      <c r="L43" s="1" t="s">
        <v>60</v>
      </c>
      <c r="N43" s="1" t="s">
        <v>112</v>
      </c>
    </row>
    <row r="44" spans="1:14">
      <c r="A44" s="10">
        <f t="shared" ref="A44:A72" si="4">L44</f>
        <v>0</v>
      </c>
      <c r="B44" s="4" t="str">
        <f t="shared" ref="B44:B72" si="5">IF(J44="s","II","I")</f>
        <v>I</v>
      </c>
      <c r="C44" s="10">
        <f t="shared" ref="C44:C72" si="6">I44</f>
        <v>0</v>
      </c>
      <c r="D44" s="1">
        <f t="shared" ref="D44:D72" si="7">K44</f>
        <v>0</v>
      </c>
    </row>
    <row r="45" spans="1:14">
      <c r="A45" s="10">
        <f t="shared" si="4"/>
        <v>0</v>
      </c>
      <c r="B45" s="4" t="str">
        <f t="shared" si="5"/>
        <v>I</v>
      </c>
      <c r="C45" s="10">
        <f t="shared" si="6"/>
        <v>0</v>
      </c>
      <c r="D45" s="1">
        <f t="shared" si="7"/>
        <v>0</v>
      </c>
    </row>
    <row r="46" spans="1:14">
      <c r="A46" s="10">
        <f t="shared" si="4"/>
        <v>0</v>
      </c>
      <c r="B46" s="4" t="str">
        <f t="shared" si="5"/>
        <v>I</v>
      </c>
      <c r="C46" s="10">
        <f t="shared" si="6"/>
        <v>0</v>
      </c>
      <c r="D46" s="1">
        <f t="shared" si="7"/>
        <v>0</v>
      </c>
    </row>
    <row r="47" spans="1:14">
      <c r="A47" s="10">
        <f t="shared" si="4"/>
        <v>0</v>
      </c>
      <c r="B47" s="4" t="str">
        <f t="shared" si="5"/>
        <v>I</v>
      </c>
      <c r="C47" s="10">
        <f t="shared" si="6"/>
        <v>0</v>
      </c>
      <c r="D47" s="1">
        <f t="shared" si="7"/>
        <v>0</v>
      </c>
    </row>
    <row r="48" spans="1:14">
      <c r="A48" s="10">
        <f t="shared" si="4"/>
        <v>0</v>
      </c>
      <c r="B48" s="4" t="str">
        <f t="shared" si="5"/>
        <v>I</v>
      </c>
      <c r="C48" s="10">
        <f t="shared" si="6"/>
        <v>0</v>
      </c>
      <c r="D48" s="1">
        <f t="shared" si="7"/>
        <v>0</v>
      </c>
    </row>
    <row r="49" spans="1:4">
      <c r="A49" s="10">
        <f t="shared" si="4"/>
        <v>0</v>
      </c>
      <c r="B49" s="4" t="str">
        <f t="shared" si="5"/>
        <v>I</v>
      </c>
      <c r="C49" s="10">
        <f t="shared" si="6"/>
        <v>0</v>
      </c>
      <c r="D49" s="1">
        <f t="shared" si="7"/>
        <v>0</v>
      </c>
    </row>
    <row r="50" spans="1:4">
      <c r="A50" s="10">
        <f t="shared" si="4"/>
        <v>0</v>
      </c>
      <c r="B50" s="4" t="str">
        <f t="shared" si="5"/>
        <v>I</v>
      </c>
      <c r="C50" s="10">
        <f t="shared" si="6"/>
        <v>0</v>
      </c>
      <c r="D50" s="1">
        <f t="shared" si="7"/>
        <v>0</v>
      </c>
    </row>
    <row r="51" spans="1:4">
      <c r="A51" s="10">
        <f t="shared" si="4"/>
        <v>0</v>
      </c>
      <c r="B51" s="4" t="str">
        <f t="shared" si="5"/>
        <v>I</v>
      </c>
      <c r="C51" s="10">
        <f t="shared" si="6"/>
        <v>0</v>
      </c>
      <c r="D51" s="1">
        <f t="shared" si="7"/>
        <v>0</v>
      </c>
    </row>
    <row r="52" spans="1:4">
      <c r="A52" s="10">
        <f t="shared" si="4"/>
        <v>0</v>
      </c>
      <c r="B52" s="4" t="str">
        <f t="shared" si="5"/>
        <v>I</v>
      </c>
      <c r="C52" s="10">
        <f t="shared" si="6"/>
        <v>0</v>
      </c>
      <c r="D52" s="1">
        <f t="shared" si="7"/>
        <v>0</v>
      </c>
    </row>
    <row r="53" spans="1:4">
      <c r="A53" s="10">
        <f t="shared" si="4"/>
        <v>0</v>
      </c>
      <c r="B53" s="4" t="str">
        <f t="shared" si="5"/>
        <v>I</v>
      </c>
      <c r="C53" s="10">
        <f t="shared" si="6"/>
        <v>0</v>
      </c>
      <c r="D53" s="1">
        <f t="shared" si="7"/>
        <v>0</v>
      </c>
    </row>
    <row r="54" spans="1:4">
      <c r="A54" s="10">
        <f t="shared" si="4"/>
        <v>0</v>
      </c>
      <c r="B54" s="4" t="str">
        <f t="shared" si="5"/>
        <v>I</v>
      </c>
      <c r="C54" s="10">
        <f t="shared" si="6"/>
        <v>0</v>
      </c>
      <c r="D54" s="1">
        <f t="shared" si="7"/>
        <v>0</v>
      </c>
    </row>
    <row r="55" spans="1:4">
      <c r="A55" s="10">
        <f t="shared" si="4"/>
        <v>0</v>
      </c>
      <c r="B55" s="4" t="str">
        <f t="shared" si="5"/>
        <v>I</v>
      </c>
      <c r="C55" s="10">
        <f t="shared" si="6"/>
        <v>0</v>
      </c>
      <c r="D55" s="1">
        <f t="shared" si="7"/>
        <v>0</v>
      </c>
    </row>
    <row r="56" spans="1:4">
      <c r="A56" s="10">
        <f t="shared" si="4"/>
        <v>0</v>
      </c>
      <c r="B56" s="4" t="str">
        <f t="shared" si="5"/>
        <v>I</v>
      </c>
      <c r="C56" s="10">
        <f t="shared" si="6"/>
        <v>0</v>
      </c>
      <c r="D56" s="1">
        <f t="shared" si="7"/>
        <v>0</v>
      </c>
    </row>
    <row r="57" spans="1:4">
      <c r="A57" s="10">
        <f t="shared" si="4"/>
        <v>0</v>
      </c>
      <c r="B57" s="4" t="str">
        <f t="shared" si="5"/>
        <v>I</v>
      </c>
      <c r="C57" s="10">
        <f t="shared" si="6"/>
        <v>0</v>
      </c>
      <c r="D57" s="1">
        <f t="shared" si="7"/>
        <v>0</v>
      </c>
    </row>
    <row r="58" spans="1:4">
      <c r="A58" s="10">
        <f t="shared" si="4"/>
        <v>0</v>
      </c>
      <c r="B58" s="4" t="str">
        <f t="shared" si="5"/>
        <v>I</v>
      </c>
      <c r="C58" s="10">
        <f t="shared" si="6"/>
        <v>0</v>
      </c>
      <c r="D58" s="1">
        <f t="shared" si="7"/>
        <v>0</v>
      </c>
    </row>
    <row r="59" spans="1:4">
      <c r="A59" s="10">
        <f t="shared" si="4"/>
        <v>0</v>
      </c>
      <c r="B59" s="4" t="str">
        <f t="shared" si="5"/>
        <v>I</v>
      </c>
      <c r="C59" s="10">
        <f t="shared" si="6"/>
        <v>0</v>
      </c>
      <c r="D59" s="1">
        <f t="shared" si="7"/>
        <v>0</v>
      </c>
    </row>
    <row r="60" spans="1:4">
      <c r="A60" s="10">
        <f t="shared" si="4"/>
        <v>0</v>
      </c>
      <c r="B60" s="4" t="str">
        <f t="shared" si="5"/>
        <v>I</v>
      </c>
      <c r="C60" s="10">
        <f t="shared" si="6"/>
        <v>0</v>
      </c>
      <c r="D60" s="1">
        <f t="shared" si="7"/>
        <v>0</v>
      </c>
    </row>
    <row r="61" spans="1:4">
      <c r="A61" s="10">
        <f t="shared" si="4"/>
        <v>0</v>
      </c>
      <c r="B61" s="4" t="str">
        <f t="shared" si="5"/>
        <v>I</v>
      </c>
      <c r="C61" s="10">
        <f t="shared" si="6"/>
        <v>0</v>
      </c>
      <c r="D61" s="1">
        <f t="shared" si="7"/>
        <v>0</v>
      </c>
    </row>
    <row r="62" spans="1:4">
      <c r="A62" s="10">
        <f t="shared" si="4"/>
        <v>0</v>
      </c>
      <c r="B62" s="4" t="str">
        <f t="shared" si="5"/>
        <v>I</v>
      </c>
      <c r="C62" s="10">
        <f t="shared" si="6"/>
        <v>0</v>
      </c>
      <c r="D62" s="1">
        <f t="shared" si="7"/>
        <v>0</v>
      </c>
    </row>
    <row r="63" spans="1:4">
      <c r="A63" s="10">
        <f t="shared" si="4"/>
        <v>0</v>
      </c>
      <c r="B63" s="4" t="str">
        <f t="shared" si="5"/>
        <v>I</v>
      </c>
      <c r="C63" s="10">
        <f t="shared" si="6"/>
        <v>0</v>
      </c>
      <c r="D63" s="1">
        <f t="shared" si="7"/>
        <v>0</v>
      </c>
    </row>
    <row r="64" spans="1:4">
      <c r="A64" s="10">
        <f t="shared" si="4"/>
        <v>0</v>
      </c>
      <c r="B64" s="4" t="str">
        <f t="shared" si="5"/>
        <v>I</v>
      </c>
      <c r="C64" s="10">
        <f t="shared" si="6"/>
        <v>0</v>
      </c>
      <c r="D64" s="1">
        <f t="shared" si="7"/>
        <v>0</v>
      </c>
    </row>
    <row r="65" spans="1:4">
      <c r="A65" s="10">
        <f t="shared" si="4"/>
        <v>0</v>
      </c>
      <c r="B65" s="4" t="str">
        <f t="shared" si="5"/>
        <v>I</v>
      </c>
      <c r="C65" s="10">
        <f t="shared" si="6"/>
        <v>0</v>
      </c>
      <c r="D65" s="1">
        <f t="shared" si="7"/>
        <v>0</v>
      </c>
    </row>
    <row r="66" spans="1:4">
      <c r="A66" s="10">
        <f t="shared" si="4"/>
        <v>0</v>
      </c>
      <c r="B66" s="4" t="str">
        <f t="shared" si="5"/>
        <v>I</v>
      </c>
      <c r="C66" s="10">
        <f t="shared" si="6"/>
        <v>0</v>
      </c>
      <c r="D66" s="1">
        <f t="shared" si="7"/>
        <v>0</v>
      </c>
    </row>
    <row r="67" spans="1:4">
      <c r="A67" s="10">
        <f t="shared" si="4"/>
        <v>0</v>
      </c>
      <c r="B67" s="4" t="str">
        <f t="shared" si="5"/>
        <v>I</v>
      </c>
      <c r="C67" s="10">
        <f t="shared" si="6"/>
        <v>0</v>
      </c>
      <c r="D67" s="1">
        <f t="shared" si="7"/>
        <v>0</v>
      </c>
    </row>
    <row r="68" spans="1:4">
      <c r="A68" s="10">
        <f t="shared" si="4"/>
        <v>0</v>
      </c>
      <c r="B68" s="4" t="str">
        <f t="shared" si="5"/>
        <v>I</v>
      </c>
      <c r="C68" s="10">
        <f t="shared" si="6"/>
        <v>0</v>
      </c>
      <c r="D68" s="1">
        <f t="shared" si="7"/>
        <v>0</v>
      </c>
    </row>
    <row r="69" spans="1:4">
      <c r="A69" s="10">
        <f t="shared" si="4"/>
        <v>0</v>
      </c>
      <c r="B69" s="4" t="str">
        <f t="shared" si="5"/>
        <v>I</v>
      </c>
      <c r="C69" s="10">
        <f t="shared" si="6"/>
        <v>0</v>
      </c>
      <c r="D69" s="1">
        <f t="shared" si="7"/>
        <v>0</v>
      </c>
    </row>
    <row r="70" spans="1:4">
      <c r="A70" s="10">
        <f t="shared" si="4"/>
        <v>0</v>
      </c>
      <c r="B70" s="4" t="str">
        <f t="shared" si="5"/>
        <v>I</v>
      </c>
      <c r="C70" s="10">
        <f t="shared" si="6"/>
        <v>0</v>
      </c>
      <c r="D70" s="1">
        <f t="shared" si="7"/>
        <v>0</v>
      </c>
    </row>
    <row r="71" spans="1:4">
      <c r="A71" s="10">
        <f t="shared" si="4"/>
        <v>0</v>
      </c>
      <c r="B71" s="4" t="str">
        <f t="shared" si="5"/>
        <v>I</v>
      </c>
      <c r="C71" s="10">
        <f t="shared" si="6"/>
        <v>0</v>
      </c>
      <c r="D71" s="1">
        <f t="shared" si="7"/>
        <v>0</v>
      </c>
    </row>
    <row r="72" spans="1:4">
      <c r="A72" s="10">
        <f t="shared" si="4"/>
        <v>0</v>
      </c>
      <c r="B72" s="4" t="str">
        <f t="shared" si="5"/>
        <v>I</v>
      </c>
      <c r="C72" s="10">
        <f t="shared" si="6"/>
        <v>0</v>
      </c>
      <c r="D72" s="1">
        <f t="shared" si="7"/>
        <v>0</v>
      </c>
    </row>
    <row r="73" spans="1:4">
      <c r="A73" s="10">
        <f t="shared" ref="A73:A136" si="8">L73</f>
        <v>0</v>
      </c>
      <c r="B73" s="4" t="str">
        <f t="shared" ref="B73:B136" si="9">IF(J73="s","II","I")</f>
        <v>I</v>
      </c>
      <c r="C73" s="10">
        <f t="shared" ref="C73:C136" si="10">I73</f>
        <v>0</v>
      </c>
      <c r="D73" s="1">
        <f t="shared" ref="D73:D136" si="11">K73</f>
        <v>0</v>
      </c>
    </row>
    <row r="74" spans="1:4">
      <c r="A74" s="10">
        <f t="shared" si="8"/>
        <v>0</v>
      </c>
      <c r="B74" s="4" t="str">
        <f t="shared" si="9"/>
        <v>I</v>
      </c>
      <c r="C74" s="10">
        <f t="shared" si="10"/>
        <v>0</v>
      </c>
      <c r="D74" s="1">
        <f t="shared" si="11"/>
        <v>0</v>
      </c>
    </row>
    <row r="75" spans="1:4">
      <c r="A75" s="10">
        <f t="shared" si="8"/>
        <v>0</v>
      </c>
      <c r="B75" s="4" t="str">
        <f t="shared" si="9"/>
        <v>I</v>
      </c>
      <c r="C75" s="10">
        <f t="shared" si="10"/>
        <v>0</v>
      </c>
      <c r="D75" s="1">
        <f t="shared" si="11"/>
        <v>0</v>
      </c>
    </row>
    <row r="76" spans="1:4">
      <c r="A76" s="10">
        <f t="shared" si="8"/>
        <v>0</v>
      </c>
      <c r="B76" s="4" t="str">
        <f t="shared" si="9"/>
        <v>I</v>
      </c>
      <c r="C76" s="10">
        <f t="shared" si="10"/>
        <v>0</v>
      </c>
      <c r="D76" s="1">
        <f t="shared" si="11"/>
        <v>0</v>
      </c>
    </row>
    <row r="77" spans="1:4">
      <c r="A77" s="10">
        <f t="shared" si="8"/>
        <v>0</v>
      </c>
      <c r="B77" s="4" t="str">
        <f t="shared" si="9"/>
        <v>I</v>
      </c>
      <c r="C77" s="10">
        <f t="shared" si="10"/>
        <v>0</v>
      </c>
      <c r="D77" s="1">
        <f t="shared" si="11"/>
        <v>0</v>
      </c>
    </row>
    <row r="78" spans="1:4">
      <c r="A78" s="10">
        <f t="shared" si="8"/>
        <v>0</v>
      </c>
      <c r="B78" s="4" t="str">
        <f t="shared" si="9"/>
        <v>I</v>
      </c>
      <c r="C78" s="10">
        <f t="shared" si="10"/>
        <v>0</v>
      </c>
      <c r="D78" s="1">
        <f t="shared" si="11"/>
        <v>0</v>
      </c>
    </row>
    <row r="79" spans="1:4">
      <c r="A79" s="10">
        <f t="shared" si="8"/>
        <v>0</v>
      </c>
      <c r="B79" s="4" t="str">
        <f t="shared" si="9"/>
        <v>I</v>
      </c>
      <c r="C79" s="10">
        <f t="shared" si="10"/>
        <v>0</v>
      </c>
      <c r="D79" s="1">
        <f t="shared" si="11"/>
        <v>0</v>
      </c>
    </row>
    <row r="80" spans="1:4">
      <c r="A80" s="10">
        <f t="shared" si="8"/>
        <v>0</v>
      </c>
      <c r="B80" s="4" t="str">
        <f t="shared" si="9"/>
        <v>I</v>
      </c>
      <c r="C80" s="10">
        <f t="shared" si="10"/>
        <v>0</v>
      </c>
      <c r="D80" s="1">
        <f t="shared" si="11"/>
        <v>0</v>
      </c>
    </row>
    <row r="81" spans="1:4">
      <c r="A81" s="10">
        <f t="shared" si="8"/>
        <v>0</v>
      </c>
      <c r="B81" s="4" t="str">
        <f t="shared" si="9"/>
        <v>I</v>
      </c>
      <c r="C81" s="10">
        <f t="shared" si="10"/>
        <v>0</v>
      </c>
      <c r="D81" s="1">
        <f t="shared" si="11"/>
        <v>0</v>
      </c>
    </row>
    <row r="82" spans="1:4">
      <c r="A82" s="10">
        <f t="shared" si="8"/>
        <v>0</v>
      </c>
      <c r="B82" s="4" t="str">
        <f t="shared" si="9"/>
        <v>I</v>
      </c>
      <c r="C82" s="10">
        <f t="shared" si="10"/>
        <v>0</v>
      </c>
      <c r="D82" s="1">
        <f t="shared" si="11"/>
        <v>0</v>
      </c>
    </row>
    <row r="83" spans="1:4">
      <c r="A83" s="10">
        <f t="shared" si="8"/>
        <v>0</v>
      </c>
      <c r="B83" s="4" t="str">
        <f t="shared" si="9"/>
        <v>I</v>
      </c>
      <c r="C83" s="10">
        <f t="shared" si="10"/>
        <v>0</v>
      </c>
      <c r="D83" s="1">
        <f t="shared" si="11"/>
        <v>0</v>
      </c>
    </row>
    <row r="84" spans="1:4">
      <c r="A84" s="10">
        <f t="shared" si="8"/>
        <v>0</v>
      </c>
      <c r="B84" s="4" t="str">
        <f t="shared" si="9"/>
        <v>I</v>
      </c>
      <c r="C84" s="10">
        <f t="shared" si="10"/>
        <v>0</v>
      </c>
      <c r="D84" s="1">
        <f t="shared" si="11"/>
        <v>0</v>
      </c>
    </row>
    <row r="85" spans="1:4">
      <c r="A85" s="10">
        <f t="shared" si="8"/>
        <v>0</v>
      </c>
      <c r="B85" s="4" t="str">
        <f t="shared" si="9"/>
        <v>I</v>
      </c>
      <c r="C85" s="10">
        <f t="shared" si="10"/>
        <v>0</v>
      </c>
      <c r="D85" s="1">
        <f t="shared" si="11"/>
        <v>0</v>
      </c>
    </row>
    <row r="86" spans="1:4">
      <c r="A86" s="10">
        <f t="shared" si="8"/>
        <v>0</v>
      </c>
      <c r="B86" s="4" t="str">
        <f t="shared" si="9"/>
        <v>I</v>
      </c>
      <c r="C86" s="10">
        <f t="shared" si="10"/>
        <v>0</v>
      </c>
      <c r="D86" s="1">
        <f t="shared" si="11"/>
        <v>0</v>
      </c>
    </row>
    <row r="87" spans="1:4">
      <c r="A87" s="10">
        <f t="shared" si="8"/>
        <v>0</v>
      </c>
      <c r="B87" s="4" t="str">
        <f t="shared" si="9"/>
        <v>I</v>
      </c>
      <c r="C87" s="10">
        <f t="shared" si="10"/>
        <v>0</v>
      </c>
      <c r="D87" s="1">
        <f t="shared" si="11"/>
        <v>0</v>
      </c>
    </row>
    <row r="88" spans="1:4">
      <c r="A88" s="10">
        <f t="shared" si="8"/>
        <v>0</v>
      </c>
      <c r="B88" s="4" t="str">
        <f t="shared" si="9"/>
        <v>I</v>
      </c>
      <c r="C88" s="10">
        <f t="shared" si="10"/>
        <v>0</v>
      </c>
      <c r="D88" s="1">
        <f t="shared" si="11"/>
        <v>0</v>
      </c>
    </row>
    <row r="89" spans="1:4">
      <c r="A89" s="10">
        <f t="shared" si="8"/>
        <v>0</v>
      </c>
      <c r="B89" s="4" t="str">
        <f t="shared" si="9"/>
        <v>I</v>
      </c>
      <c r="C89" s="10">
        <f t="shared" si="10"/>
        <v>0</v>
      </c>
      <c r="D89" s="1">
        <f t="shared" si="11"/>
        <v>0</v>
      </c>
    </row>
    <row r="90" spans="1:4">
      <c r="A90" s="10">
        <f t="shared" si="8"/>
        <v>0</v>
      </c>
      <c r="B90" s="4" t="str">
        <f t="shared" si="9"/>
        <v>I</v>
      </c>
      <c r="C90" s="10">
        <f t="shared" si="10"/>
        <v>0</v>
      </c>
      <c r="D90" s="1">
        <f t="shared" si="11"/>
        <v>0</v>
      </c>
    </row>
    <row r="91" spans="1:4">
      <c r="A91" s="10">
        <f t="shared" si="8"/>
        <v>0</v>
      </c>
      <c r="B91" s="4" t="str">
        <f t="shared" si="9"/>
        <v>I</v>
      </c>
      <c r="C91" s="10">
        <f t="shared" si="10"/>
        <v>0</v>
      </c>
      <c r="D91" s="1">
        <f t="shared" si="11"/>
        <v>0</v>
      </c>
    </row>
    <row r="92" spans="1:4">
      <c r="A92" s="10">
        <f t="shared" si="8"/>
        <v>0</v>
      </c>
      <c r="B92" s="4" t="str">
        <f t="shared" si="9"/>
        <v>I</v>
      </c>
      <c r="C92" s="10">
        <f t="shared" si="10"/>
        <v>0</v>
      </c>
      <c r="D92" s="1">
        <f t="shared" si="11"/>
        <v>0</v>
      </c>
    </row>
    <row r="93" spans="1:4">
      <c r="A93" s="10">
        <f t="shared" si="8"/>
        <v>0</v>
      </c>
      <c r="B93" s="4" t="str">
        <f t="shared" si="9"/>
        <v>I</v>
      </c>
      <c r="C93" s="10">
        <f t="shared" si="10"/>
        <v>0</v>
      </c>
      <c r="D93" s="1">
        <f t="shared" si="11"/>
        <v>0</v>
      </c>
    </row>
    <row r="94" spans="1:4">
      <c r="A94" s="10">
        <f t="shared" si="8"/>
        <v>0</v>
      </c>
      <c r="B94" s="4" t="str">
        <f t="shared" si="9"/>
        <v>I</v>
      </c>
      <c r="C94" s="10">
        <f t="shared" si="10"/>
        <v>0</v>
      </c>
      <c r="D94" s="1">
        <f t="shared" si="11"/>
        <v>0</v>
      </c>
    </row>
    <row r="95" spans="1:4">
      <c r="A95" s="10">
        <f t="shared" si="8"/>
        <v>0</v>
      </c>
      <c r="B95" s="4" t="str">
        <f t="shared" si="9"/>
        <v>I</v>
      </c>
      <c r="C95" s="10">
        <f t="shared" si="10"/>
        <v>0</v>
      </c>
      <c r="D95" s="1">
        <f t="shared" si="11"/>
        <v>0</v>
      </c>
    </row>
    <row r="96" spans="1:4">
      <c r="A96" s="10">
        <f t="shared" si="8"/>
        <v>0</v>
      </c>
      <c r="B96" s="4" t="str">
        <f t="shared" si="9"/>
        <v>I</v>
      </c>
      <c r="C96" s="10">
        <f t="shared" si="10"/>
        <v>0</v>
      </c>
      <c r="D96" s="1">
        <f t="shared" si="11"/>
        <v>0</v>
      </c>
    </row>
    <row r="97" spans="1:4">
      <c r="A97" s="10">
        <f t="shared" si="8"/>
        <v>0</v>
      </c>
      <c r="B97" s="4" t="str">
        <f t="shared" si="9"/>
        <v>I</v>
      </c>
      <c r="C97" s="10">
        <f t="shared" si="10"/>
        <v>0</v>
      </c>
      <c r="D97" s="1">
        <f t="shared" si="11"/>
        <v>0</v>
      </c>
    </row>
    <row r="98" spans="1:4">
      <c r="A98" s="10">
        <f t="shared" si="8"/>
        <v>0</v>
      </c>
      <c r="B98" s="4" t="str">
        <f t="shared" si="9"/>
        <v>I</v>
      </c>
      <c r="C98" s="10">
        <f t="shared" si="10"/>
        <v>0</v>
      </c>
      <c r="D98" s="1">
        <f t="shared" si="11"/>
        <v>0</v>
      </c>
    </row>
    <row r="99" spans="1:4">
      <c r="A99" s="10">
        <f t="shared" si="8"/>
        <v>0</v>
      </c>
      <c r="B99" s="4" t="str">
        <f t="shared" si="9"/>
        <v>I</v>
      </c>
      <c r="C99" s="10">
        <f t="shared" si="10"/>
        <v>0</v>
      </c>
      <c r="D99" s="1">
        <f t="shared" si="11"/>
        <v>0</v>
      </c>
    </row>
    <row r="100" spans="1:4">
      <c r="A100" s="10">
        <f t="shared" si="8"/>
        <v>0</v>
      </c>
      <c r="B100" s="4" t="str">
        <f t="shared" si="9"/>
        <v>I</v>
      </c>
      <c r="C100" s="10">
        <f t="shared" si="10"/>
        <v>0</v>
      </c>
      <c r="D100" s="1">
        <f t="shared" si="11"/>
        <v>0</v>
      </c>
    </row>
    <row r="101" spans="1:4">
      <c r="A101" s="10">
        <f t="shared" si="8"/>
        <v>0</v>
      </c>
      <c r="B101" s="4" t="str">
        <f t="shared" si="9"/>
        <v>I</v>
      </c>
      <c r="C101" s="10">
        <f t="shared" si="10"/>
        <v>0</v>
      </c>
      <c r="D101" s="1">
        <f t="shared" si="11"/>
        <v>0</v>
      </c>
    </row>
    <row r="102" spans="1:4">
      <c r="A102" s="10">
        <f t="shared" si="8"/>
        <v>0</v>
      </c>
      <c r="B102" s="4" t="str">
        <f t="shared" si="9"/>
        <v>I</v>
      </c>
      <c r="C102" s="10">
        <f t="shared" si="10"/>
        <v>0</v>
      </c>
      <c r="D102" s="1">
        <f t="shared" si="11"/>
        <v>0</v>
      </c>
    </row>
    <row r="103" spans="1:4">
      <c r="A103" s="10">
        <f t="shared" si="8"/>
        <v>0</v>
      </c>
      <c r="B103" s="4" t="str">
        <f t="shared" si="9"/>
        <v>I</v>
      </c>
      <c r="C103" s="10">
        <f t="shared" si="10"/>
        <v>0</v>
      </c>
      <c r="D103" s="1">
        <f t="shared" si="11"/>
        <v>0</v>
      </c>
    </row>
    <row r="104" spans="1:4">
      <c r="A104" s="10">
        <f t="shared" si="8"/>
        <v>0</v>
      </c>
      <c r="B104" s="4" t="str">
        <f t="shared" si="9"/>
        <v>I</v>
      </c>
      <c r="C104" s="10">
        <f t="shared" si="10"/>
        <v>0</v>
      </c>
      <c r="D104" s="1">
        <f t="shared" si="11"/>
        <v>0</v>
      </c>
    </row>
    <row r="105" spans="1:4">
      <c r="A105" s="10">
        <f t="shared" si="8"/>
        <v>0</v>
      </c>
      <c r="B105" s="4" t="str">
        <f t="shared" si="9"/>
        <v>I</v>
      </c>
      <c r="C105" s="10">
        <f t="shared" si="10"/>
        <v>0</v>
      </c>
      <c r="D105" s="1">
        <f t="shared" si="11"/>
        <v>0</v>
      </c>
    </row>
    <row r="106" spans="1:4">
      <c r="A106" s="10">
        <f t="shared" si="8"/>
        <v>0</v>
      </c>
      <c r="B106" s="4" t="str">
        <f t="shared" si="9"/>
        <v>I</v>
      </c>
      <c r="C106" s="10">
        <f t="shared" si="10"/>
        <v>0</v>
      </c>
      <c r="D106" s="1">
        <f t="shared" si="11"/>
        <v>0</v>
      </c>
    </row>
    <row r="107" spans="1:4">
      <c r="A107" s="10">
        <f t="shared" si="8"/>
        <v>0</v>
      </c>
      <c r="B107" s="4" t="str">
        <f t="shared" si="9"/>
        <v>I</v>
      </c>
      <c r="C107" s="10">
        <f t="shared" si="10"/>
        <v>0</v>
      </c>
      <c r="D107" s="1">
        <f t="shared" si="11"/>
        <v>0</v>
      </c>
    </row>
    <row r="108" spans="1:4">
      <c r="A108" s="10">
        <f t="shared" si="8"/>
        <v>0</v>
      </c>
      <c r="B108" s="4" t="str">
        <f t="shared" si="9"/>
        <v>I</v>
      </c>
      <c r="C108" s="10">
        <f t="shared" si="10"/>
        <v>0</v>
      </c>
      <c r="D108" s="1">
        <f t="shared" si="11"/>
        <v>0</v>
      </c>
    </row>
    <row r="109" spans="1:4">
      <c r="A109" s="10">
        <f t="shared" si="8"/>
        <v>0</v>
      </c>
      <c r="B109" s="4" t="str">
        <f t="shared" si="9"/>
        <v>I</v>
      </c>
      <c r="C109" s="10">
        <f t="shared" si="10"/>
        <v>0</v>
      </c>
      <c r="D109" s="1">
        <f t="shared" si="11"/>
        <v>0</v>
      </c>
    </row>
    <row r="110" spans="1:4">
      <c r="A110" s="10">
        <f t="shared" si="8"/>
        <v>0</v>
      </c>
      <c r="B110" s="4" t="str">
        <f t="shared" si="9"/>
        <v>I</v>
      </c>
      <c r="C110" s="10">
        <f t="shared" si="10"/>
        <v>0</v>
      </c>
      <c r="D110" s="1">
        <f t="shared" si="11"/>
        <v>0</v>
      </c>
    </row>
    <row r="111" spans="1:4">
      <c r="A111" s="10">
        <f t="shared" si="8"/>
        <v>0</v>
      </c>
      <c r="B111" s="4" t="str">
        <f t="shared" si="9"/>
        <v>I</v>
      </c>
      <c r="C111" s="10">
        <f t="shared" si="10"/>
        <v>0</v>
      </c>
      <c r="D111" s="1">
        <f t="shared" si="11"/>
        <v>0</v>
      </c>
    </row>
    <row r="112" spans="1:4">
      <c r="A112" s="10">
        <f t="shared" si="8"/>
        <v>0</v>
      </c>
      <c r="B112" s="4" t="str">
        <f t="shared" si="9"/>
        <v>I</v>
      </c>
      <c r="C112" s="10">
        <f t="shared" si="10"/>
        <v>0</v>
      </c>
      <c r="D112" s="1">
        <f t="shared" si="11"/>
        <v>0</v>
      </c>
    </row>
    <row r="113" spans="1:4">
      <c r="A113" s="10">
        <f t="shared" si="8"/>
        <v>0</v>
      </c>
      <c r="B113" s="4" t="str">
        <f t="shared" si="9"/>
        <v>I</v>
      </c>
      <c r="C113" s="10">
        <f t="shared" si="10"/>
        <v>0</v>
      </c>
      <c r="D113" s="1">
        <f t="shared" si="11"/>
        <v>0</v>
      </c>
    </row>
    <row r="114" spans="1:4">
      <c r="A114" s="10">
        <f t="shared" si="8"/>
        <v>0</v>
      </c>
      <c r="B114" s="4" t="str">
        <f t="shared" si="9"/>
        <v>I</v>
      </c>
      <c r="C114" s="10">
        <f t="shared" si="10"/>
        <v>0</v>
      </c>
      <c r="D114" s="1">
        <f t="shared" si="11"/>
        <v>0</v>
      </c>
    </row>
    <row r="115" spans="1:4">
      <c r="A115" s="10">
        <f t="shared" si="8"/>
        <v>0</v>
      </c>
      <c r="B115" s="4" t="str">
        <f t="shared" si="9"/>
        <v>I</v>
      </c>
      <c r="C115" s="10">
        <f t="shared" si="10"/>
        <v>0</v>
      </c>
      <c r="D115" s="1">
        <f t="shared" si="11"/>
        <v>0</v>
      </c>
    </row>
    <row r="116" spans="1:4">
      <c r="A116" s="10">
        <f t="shared" si="8"/>
        <v>0</v>
      </c>
      <c r="B116" s="4" t="str">
        <f t="shared" si="9"/>
        <v>I</v>
      </c>
      <c r="C116" s="10">
        <f t="shared" si="10"/>
        <v>0</v>
      </c>
      <c r="D116" s="1">
        <f t="shared" si="11"/>
        <v>0</v>
      </c>
    </row>
    <row r="117" spans="1:4">
      <c r="A117" s="10">
        <f t="shared" si="8"/>
        <v>0</v>
      </c>
      <c r="B117" s="4" t="str">
        <f t="shared" si="9"/>
        <v>I</v>
      </c>
      <c r="C117" s="10">
        <f t="shared" si="10"/>
        <v>0</v>
      </c>
      <c r="D117" s="1">
        <f t="shared" si="11"/>
        <v>0</v>
      </c>
    </row>
    <row r="118" spans="1:4">
      <c r="A118" s="10">
        <f t="shared" si="8"/>
        <v>0</v>
      </c>
      <c r="B118" s="4" t="str">
        <f t="shared" si="9"/>
        <v>I</v>
      </c>
      <c r="C118" s="10">
        <f t="shared" si="10"/>
        <v>0</v>
      </c>
      <c r="D118" s="1">
        <f t="shared" si="11"/>
        <v>0</v>
      </c>
    </row>
    <row r="119" spans="1:4">
      <c r="A119" s="10">
        <f t="shared" si="8"/>
        <v>0</v>
      </c>
      <c r="B119" s="4" t="str">
        <f t="shared" si="9"/>
        <v>I</v>
      </c>
      <c r="C119" s="10">
        <f t="shared" si="10"/>
        <v>0</v>
      </c>
      <c r="D119" s="1">
        <f t="shared" si="11"/>
        <v>0</v>
      </c>
    </row>
    <row r="120" spans="1:4">
      <c r="A120" s="10">
        <f t="shared" si="8"/>
        <v>0</v>
      </c>
      <c r="B120" s="4" t="str">
        <f t="shared" si="9"/>
        <v>I</v>
      </c>
      <c r="C120" s="10">
        <f t="shared" si="10"/>
        <v>0</v>
      </c>
      <c r="D120" s="1">
        <f t="shared" si="11"/>
        <v>0</v>
      </c>
    </row>
    <row r="121" spans="1:4">
      <c r="A121" s="10">
        <f t="shared" si="8"/>
        <v>0</v>
      </c>
      <c r="B121" s="4" t="str">
        <f t="shared" si="9"/>
        <v>I</v>
      </c>
      <c r="C121" s="10">
        <f t="shared" si="10"/>
        <v>0</v>
      </c>
      <c r="D121" s="1">
        <f t="shared" si="11"/>
        <v>0</v>
      </c>
    </row>
    <row r="122" spans="1:4">
      <c r="A122" s="10">
        <f t="shared" si="8"/>
        <v>0</v>
      </c>
      <c r="B122" s="4" t="str">
        <f t="shared" si="9"/>
        <v>I</v>
      </c>
      <c r="C122" s="10">
        <f t="shared" si="10"/>
        <v>0</v>
      </c>
      <c r="D122" s="1">
        <f t="shared" si="11"/>
        <v>0</v>
      </c>
    </row>
    <row r="123" spans="1:4">
      <c r="A123" s="10">
        <f t="shared" si="8"/>
        <v>0</v>
      </c>
      <c r="B123" s="4" t="str">
        <f t="shared" si="9"/>
        <v>I</v>
      </c>
      <c r="C123" s="10">
        <f t="shared" si="10"/>
        <v>0</v>
      </c>
      <c r="D123" s="1">
        <f t="shared" si="11"/>
        <v>0</v>
      </c>
    </row>
    <row r="124" spans="1:4">
      <c r="A124" s="10">
        <f t="shared" si="8"/>
        <v>0</v>
      </c>
      <c r="B124" s="4" t="str">
        <f t="shared" si="9"/>
        <v>I</v>
      </c>
      <c r="C124" s="10">
        <f t="shared" si="10"/>
        <v>0</v>
      </c>
      <c r="D124" s="1">
        <f t="shared" si="11"/>
        <v>0</v>
      </c>
    </row>
    <row r="125" spans="1:4">
      <c r="A125" s="10">
        <f t="shared" si="8"/>
        <v>0</v>
      </c>
      <c r="B125" s="4" t="str">
        <f t="shared" si="9"/>
        <v>I</v>
      </c>
      <c r="C125" s="10">
        <f t="shared" si="10"/>
        <v>0</v>
      </c>
      <c r="D125" s="1">
        <f t="shared" si="11"/>
        <v>0</v>
      </c>
    </row>
    <row r="126" spans="1:4">
      <c r="A126" s="10">
        <f t="shared" si="8"/>
        <v>0</v>
      </c>
      <c r="B126" s="4" t="str">
        <f t="shared" si="9"/>
        <v>I</v>
      </c>
      <c r="C126" s="10">
        <f t="shared" si="10"/>
        <v>0</v>
      </c>
      <c r="D126" s="1">
        <f t="shared" si="11"/>
        <v>0</v>
      </c>
    </row>
    <row r="127" spans="1:4">
      <c r="A127" s="10">
        <f t="shared" si="8"/>
        <v>0</v>
      </c>
      <c r="B127" s="4" t="str">
        <f t="shared" si="9"/>
        <v>I</v>
      </c>
      <c r="C127" s="10">
        <f t="shared" si="10"/>
        <v>0</v>
      </c>
      <c r="D127" s="1">
        <f t="shared" si="11"/>
        <v>0</v>
      </c>
    </row>
    <row r="128" spans="1:4">
      <c r="A128" s="10">
        <f t="shared" si="8"/>
        <v>0</v>
      </c>
      <c r="B128" s="4" t="str">
        <f t="shared" si="9"/>
        <v>I</v>
      </c>
      <c r="C128" s="10">
        <f t="shared" si="10"/>
        <v>0</v>
      </c>
      <c r="D128" s="1">
        <f t="shared" si="11"/>
        <v>0</v>
      </c>
    </row>
    <row r="129" spans="1:4">
      <c r="A129" s="10">
        <f t="shared" si="8"/>
        <v>0</v>
      </c>
      <c r="B129" s="4" t="str">
        <f t="shared" si="9"/>
        <v>I</v>
      </c>
      <c r="C129" s="10">
        <f t="shared" si="10"/>
        <v>0</v>
      </c>
      <c r="D129" s="1">
        <f t="shared" si="11"/>
        <v>0</v>
      </c>
    </row>
    <row r="130" spans="1:4">
      <c r="A130" s="10">
        <f t="shared" si="8"/>
        <v>0</v>
      </c>
      <c r="B130" s="4" t="str">
        <f t="shared" si="9"/>
        <v>I</v>
      </c>
      <c r="C130" s="10">
        <f t="shared" si="10"/>
        <v>0</v>
      </c>
      <c r="D130" s="1">
        <f t="shared" si="11"/>
        <v>0</v>
      </c>
    </row>
    <row r="131" spans="1:4">
      <c r="A131" s="10">
        <f t="shared" si="8"/>
        <v>0</v>
      </c>
      <c r="B131" s="4" t="str">
        <f t="shared" si="9"/>
        <v>I</v>
      </c>
      <c r="C131" s="10">
        <f t="shared" si="10"/>
        <v>0</v>
      </c>
      <c r="D131" s="1">
        <f t="shared" si="11"/>
        <v>0</v>
      </c>
    </row>
    <row r="132" spans="1:4">
      <c r="A132" s="10">
        <f t="shared" si="8"/>
        <v>0</v>
      </c>
      <c r="B132" s="4" t="str">
        <f t="shared" si="9"/>
        <v>I</v>
      </c>
      <c r="C132" s="10">
        <f t="shared" si="10"/>
        <v>0</v>
      </c>
      <c r="D132" s="1">
        <f t="shared" si="11"/>
        <v>0</v>
      </c>
    </row>
    <row r="133" spans="1:4">
      <c r="A133" s="10">
        <f t="shared" si="8"/>
        <v>0</v>
      </c>
      <c r="B133" s="4" t="str">
        <f t="shared" si="9"/>
        <v>I</v>
      </c>
      <c r="C133" s="10">
        <f t="shared" si="10"/>
        <v>0</v>
      </c>
      <c r="D133" s="1">
        <f t="shared" si="11"/>
        <v>0</v>
      </c>
    </row>
    <row r="134" spans="1:4">
      <c r="A134" s="10">
        <f t="shared" si="8"/>
        <v>0</v>
      </c>
      <c r="B134" s="4" t="str">
        <f t="shared" si="9"/>
        <v>I</v>
      </c>
      <c r="C134" s="10">
        <f t="shared" si="10"/>
        <v>0</v>
      </c>
      <c r="D134" s="1">
        <f t="shared" si="11"/>
        <v>0</v>
      </c>
    </row>
    <row r="135" spans="1:4">
      <c r="A135" s="10">
        <f t="shared" si="8"/>
        <v>0</v>
      </c>
      <c r="B135" s="4" t="str">
        <f t="shared" si="9"/>
        <v>I</v>
      </c>
      <c r="C135" s="10">
        <f t="shared" si="10"/>
        <v>0</v>
      </c>
      <c r="D135" s="1">
        <f t="shared" si="11"/>
        <v>0</v>
      </c>
    </row>
    <row r="136" spans="1:4">
      <c r="A136" s="10">
        <f t="shared" si="8"/>
        <v>0</v>
      </c>
      <c r="B136" s="4" t="str">
        <f t="shared" si="9"/>
        <v>I</v>
      </c>
      <c r="C136" s="10">
        <f t="shared" si="10"/>
        <v>0</v>
      </c>
      <c r="D136" s="1">
        <f t="shared" si="11"/>
        <v>0</v>
      </c>
    </row>
    <row r="137" spans="1:4">
      <c r="A137" s="10">
        <f t="shared" ref="A137:A200" si="12">L137</f>
        <v>0</v>
      </c>
      <c r="B137" s="4" t="str">
        <f t="shared" ref="B137:B200" si="13">IF(J137="s","II","I")</f>
        <v>I</v>
      </c>
      <c r="C137" s="10">
        <f t="shared" ref="C137:C200" si="14">I137</f>
        <v>0</v>
      </c>
      <c r="D137" s="1">
        <f t="shared" ref="D137:D200" si="15">K137</f>
        <v>0</v>
      </c>
    </row>
    <row r="138" spans="1:4">
      <c r="A138" s="10">
        <f t="shared" si="12"/>
        <v>0</v>
      </c>
      <c r="B138" s="4" t="str">
        <f t="shared" si="13"/>
        <v>I</v>
      </c>
      <c r="C138" s="10">
        <f t="shared" si="14"/>
        <v>0</v>
      </c>
      <c r="D138" s="1">
        <f t="shared" si="15"/>
        <v>0</v>
      </c>
    </row>
    <row r="139" spans="1:4">
      <c r="A139" s="10">
        <f t="shared" si="12"/>
        <v>0</v>
      </c>
      <c r="B139" s="4" t="str">
        <f t="shared" si="13"/>
        <v>I</v>
      </c>
      <c r="C139" s="10">
        <f t="shared" si="14"/>
        <v>0</v>
      </c>
      <c r="D139" s="1">
        <f t="shared" si="15"/>
        <v>0</v>
      </c>
    </row>
    <row r="140" spans="1:4">
      <c r="A140" s="10">
        <f t="shared" si="12"/>
        <v>0</v>
      </c>
      <c r="B140" s="4" t="str">
        <f t="shared" si="13"/>
        <v>I</v>
      </c>
      <c r="C140" s="10">
        <f t="shared" si="14"/>
        <v>0</v>
      </c>
      <c r="D140" s="1">
        <f t="shared" si="15"/>
        <v>0</v>
      </c>
    </row>
    <row r="141" spans="1:4">
      <c r="A141" s="10">
        <f t="shared" si="12"/>
        <v>0</v>
      </c>
      <c r="B141" s="4" t="str">
        <f t="shared" si="13"/>
        <v>I</v>
      </c>
      <c r="C141" s="10">
        <f t="shared" si="14"/>
        <v>0</v>
      </c>
      <c r="D141" s="1">
        <f t="shared" si="15"/>
        <v>0</v>
      </c>
    </row>
    <row r="142" spans="1:4">
      <c r="A142" s="10">
        <f t="shared" si="12"/>
        <v>0</v>
      </c>
      <c r="B142" s="4" t="str">
        <f t="shared" si="13"/>
        <v>I</v>
      </c>
      <c r="C142" s="10">
        <f t="shared" si="14"/>
        <v>0</v>
      </c>
      <c r="D142" s="1">
        <f t="shared" si="15"/>
        <v>0</v>
      </c>
    </row>
    <row r="143" spans="1:4">
      <c r="A143" s="10">
        <f t="shared" si="12"/>
        <v>0</v>
      </c>
      <c r="B143" s="4" t="str">
        <f t="shared" si="13"/>
        <v>I</v>
      </c>
      <c r="C143" s="10">
        <f t="shared" si="14"/>
        <v>0</v>
      </c>
      <c r="D143" s="1">
        <f t="shared" si="15"/>
        <v>0</v>
      </c>
    </row>
    <row r="144" spans="1:4">
      <c r="A144" s="10">
        <f t="shared" si="12"/>
        <v>0</v>
      </c>
      <c r="B144" s="4" t="str">
        <f t="shared" si="13"/>
        <v>I</v>
      </c>
      <c r="C144" s="10">
        <f t="shared" si="14"/>
        <v>0</v>
      </c>
      <c r="D144" s="1">
        <f t="shared" si="15"/>
        <v>0</v>
      </c>
    </row>
    <row r="145" spans="1:4">
      <c r="A145" s="10">
        <f t="shared" si="12"/>
        <v>0</v>
      </c>
      <c r="B145" s="4" t="str">
        <f t="shared" si="13"/>
        <v>I</v>
      </c>
      <c r="C145" s="10">
        <f t="shared" si="14"/>
        <v>0</v>
      </c>
      <c r="D145" s="1">
        <f t="shared" si="15"/>
        <v>0</v>
      </c>
    </row>
    <row r="146" spans="1:4">
      <c r="A146" s="10">
        <f t="shared" si="12"/>
        <v>0</v>
      </c>
      <c r="B146" s="4" t="str">
        <f t="shared" si="13"/>
        <v>I</v>
      </c>
      <c r="C146" s="10">
        <f t="shared" si="14"/>
        <v>0</v>
      </c>
      <c r="D146" s="1">
        <f t="shared" si="15"/>
        <v>0</v>
      </c>
    </row>
    <row r="147" spans="1:4">
      <c r="A147" s="10">
        <f t="shared" si="12"/>
        <v>0</v>
      </c>
      <c r="B147" s="4" t="str">
        <f t="shared" si="13"/>
        <v>I</v>
      </c>
      <c r="C147" s="10">
        <f t="shared" si="14"/>
        <v>0</v>
      </c>
      <c r="D147" s="1">
        <f t="shared" si="15"/>
        <v>0</v>
      </c>
    </row>
    <row r="148" spans="1:4">
      <c r="A148" s="10">
        <f t="shared" si="12"/>
        <v>0</v>
      </c>
      <c r="B148" s="4" t="str">
        <f t="shared" si="13"/>
        <v>I</v>
      </c>
      <c r="C148" s="10">
        <f t="shared" si="14"/>
        <v>0</v>
      </c>
      <c r="D148" s="1">
        <f t="shared" si="15"/>
        <v>0</v>
      </c>
    </row>
    <row r="149" spans="1:4">
      <c r="A149" s="10">
        <f t="shared" si="12"/>
        <v>0</v>
      </c>
      <c r="B149" s="4" t="str">
        <f t="shared" si="13"/>
        <v>I</v>
      </c>
      <c r="C149" s="10">
        <f t="shared" si="14"/>
        <v>0</v>
      </c>
      <c r="D149" s="1">
        <f t="shared" si="15"/>
        <v>0</v>
      </c>
    </row>
    <row r="150" spans="1:4">
      <c r="A150" s="10">
        <f t="shared" si="12"/>
        <v>0</v>
      </c>
      <c r="B150" s="4" t="str">
        <f t="shared" si="13"/>
        <v>I</v>
      </c>
      <c r="C150" s="10">
        <f t="shared" si="14"/>
        <v>0</v>
      </c>
      <c r="D150" s="1">
        <f t="shared" si="15"/>
        <v>0</v>
      </c>
    </row>
    <row r="151" spans="1:4">
      <c r="A151" s="10">
        <f t="shared" si="12"/>
        <v>0</v>
      </c>
      <c r="B151" s="4" t="str">
        <f t="shared" si="13"/>
        <v>I</v>
      </c>
      <c r="C151" s="10">
        <f t="shared" si="14"/>
        <v>0</v>
      </c>
      <c r="D151" s="1">
        <f t="shared" si="15"/>
        <v>0</v>
      </c>
    </row>
    <row r="152" spans="1:4">
      <c r="A152" s="10">
        <f t="shared" si="12"/>
        <v>0</v>
      </c>
      <c r="B152" s="4" t="str">
        <f t="shared" si="13"/>
        <v>I</v>
      </c>
      <c r="C152" s="10">
        <f t="shared" si="14"/>
        <v>0</v>
      </c>
      <c r="D152" s="1">
        <f t="shared" si="15"/>
        <v>0</v>
      </c>
    </row>
    <row r="153" spans="1:4">
      <c r="A153" s="10">
        <f t="shared" si="12"/>
        <v>0</v>
      </c>
      <c r="B153" s="4" t="str">
        <f t="shared" si="13"/>
        <v>I</v>
      </c>
      <c r="C153" s="10">
        <f t="shared" si="14"/>
        <v>0</v>
      </c>
      <c r="D153" s="1">
        <f t="shared" si="15"/>
        <v>0</v>
      </c>
    </row>
    <row r="154" spans="1:4">
      <c r="A154" s="10">
        <f t="shared" si="12"/>
        <v>0</v>
      </c>
      <c r="B154" s="4" t="str">
        <f t="shared" si="13"/>
        <v>I</v>
      </c>
      <c r="C154" s="10">
        <f t="shared" si="14"/>
        <v>0</v>
      </c>
      <c r="D154" s="1">
        <f t="shared" si="15"/>
        <v>0</v>
      </c>
    </row>
    <row r="155" spans="1:4">
      <c r="A155" s="10">
        <f t="shared" si="12"/>
        <v>0</v>
      </c>
      <c r="B155" s="4" t="str">
        <f t="shared" si="13"/>
        <v>I</v>
      </c>
      <c r="C155" s="10">
        <f t="shared" si="14"/>
        <v>0</v>
      </c>
      <c r="D155" s="1">
        <f t="shared" si="15"/>
        <v>0</v>
      </c>
    </row>
    <row r="156" spans="1:4">
      <c r="A156" s="10">
        <f t="shared" si="12"/>
        <v>0</v>
      </c>
      <c r="B156" s="4" t="str">
        <f t="shared" si="13"/>
        <v>I</v>
      </c>
      <c r="C156" s="10">
        <f t="shared" si="14"/>
        <v>0</v>
      </c>
      <c r="D156" s="1">
        <f t="shared" si="15"/>
        <v>0</v>
      </c>
    </row>
    <row r="157" spans="1:4">
      <c r="A157" s="10">
        <f t="shared" si="12"/>
        <v>0</v>
      </c>
      <c r="B157" s="4" t="str">
        <f t="shared" si="13"/>
        <v>I</v>
      </c>
      <c r="C157" s="10">
        <f t="shared" si="14"/>
        <v>0</v>
      </c>
      <c r="D157" s="1">
        <f t="shared" si="15"/>
        <v>0</v>
      </c>
    </row>
    <row r="158" spans="1:4">
      <c r="A158" s="10">
        <f t="shared" si="12"/>
        <v>0</v>
      </c>
      <c r="B158" s="4" t="str">
        <f t="shared" si="13"/>
        <v>I</v>
      </c>
      <c r="C158" s="10">
        <f t="shared" si="14"/>
        <v>0</v>
      </c>
      <c r="D158" s="1">
        <f t="shared" si="15"/>
        <v>0</v>
      </c>
    </row>
    <row r="159" spans="1:4">
      <c r="A159" s="10">
        <f t="shared" si="12"/>
        <v>0</v>
      </c>
      <c r="B159" s="4" t="str">
        <f t="shared" si="13"/>
        <v>I</v>
      </c>
      <c r="C159" s="10">
        <f t="shared" si="14"/>
        <v>0</v>
      </c>
      <c r="D159" s="1">
        <f t="shared" si="15"/>
        <v>0</v>
      </c>
    </row>
    <row r="160" spans="1:4">
      <c r="A160" s="10">
        <f t="shared" si="12"/>
        <v>0</v>
      </c>
      <c r="B160" s="4" t="str">
        <f t="shared" si="13"/>
        <v>I</v>
      </c>
      <c r="C160" s="10">
        <f t="shared" si="14"/>
        <v>0</v>
      </c>
      <c r="D160" s="1">
        <f t="shared" si="15"/>
        <v>0</v>
      </c>
    </row>
    <row r="161" spans="1:4">
      <c r="A161" s="10">
        <f t="shared" si="12"/>
        <v>0</v>
      </c>
      <c r="B161" s="4" t="str">
        <f t="shared" si="13"/>
        <v>I</v>
      </c>
      <c r="C161" s="10">
        <f t="shared" si="14"/>
        <v>0</v>
      </c>
      <c r="D161" s="1">
        <f t="shared" si="15"/>
        <v>0</v>
      </c>
    </row>
    <row r="162" spans="1:4">
      <c r="A162" s="10">
        <f t="shared" si="12"/>
        <v>0</v>
      </c>
      <c r="B162" s="4" t="str">
        <f t="shared" si="13"/>
        <v>I</v>
      </c>
      <c r="C162" s="10">
        <f t="shared" si="14"/>
        <v>0</v>
      </c>
      <c r="D162" s="1">
        <f t="shared" si="15"/>
        <v>0</v>
      </c>
    </row>
    <row r="163" spans="1:4">
      <c r="A163" s="10">
        <f t="shared" si="12"/>
        <v>0</v>
      </c>
      <c r="B163" s="4" t="str">
        <f t="shared" si="13"/>
        <v>I</v>
      </c>
      <c r="C163" s="10">
        <f t="shared" si="14"/>
        <v>0</v>
      </c>
      <c r="D163" s="1">
        <f t="shared" si="15"/>
        <v>0</v>
      </c>
    </row>
    <row r="164" spans="1:4">
      <c r="A164" s="10">
        <f t="shared" si="12"/>
        <v>0</v>
      </c>
      <c r="B164" s="4" t="str">
        <f t="shared" si="13"/>
        <v>I</v>
      </c>
      <c r="C164" s="10">
        <f t="shared" si="14"/>
        <v>0</v>
      </c>
      <c r="D164" s="1">
        <f t="shared" si="15"/>
        <v>0</v>
      </c>
    </row>
    <row r="165" spans="1:4">
      <c r="A165" s="10">
        <f t="shared" si="12"/>
        <v>0</v>
      </c>
      <c r="B165" s="4" t="str">
        <f t="shared" si="13"/>
        <v>I</v>
      </c>
      <c r="C165" s="10">
        <f t="shared" si="14"/>
        <v>0</v>
      </c>
      <c r="D165" s="1">
        <f t="shared" si="15"/>
        <v>0</v>
      </c>
    </row>
    <row r="166" spans="1:4">
      <c r="A166" s="10">
        <f t="shared" si="12"/>
        <v>0</v>
      </c>
      <c r="B166" s="4" t="str">
        <f t="shared" si="13"/>
        <v>I</v>
      </c>
      <c r="C166" s="10">
        <f t="shared" si="14"/>
        <v>0</v>
      </c>
      <c r="D166" s="1">
        <f t="shared" si="15"/>
        <v>0</v>
      </c>
    </row>
    <row r="167" spans="1:4">
      <c r="A167" s="10">
        <f t="shared" si="12"/>
        <v>0</v>
      </c>
      <c r="B167" s="4" t="str">
        <f t="shared" si="13"/>
        <v>I</v>
      </c>
      <c r="C167" s="10">
        <f t="shared" si="14"/>
        <v>0</v>
      </c>
      <c r="D167" s="1">
        <f t="shared" si="15"/>
        <v>0</v>
      </c>
    </row>
    <row r="168" spans="1:4">
      <c r="A168" s="10">
        <f t="shared" si="12"/>
        <v>0</v>
      </c>
      <c r="B168" s="4" t="str">
        <f t="shared" si="13"/>
        <v>I</v>
      </c>
      <c r="C168" s="10">
        <f t="shared" si="14"/>
        <v>0</v>
      </c>
      <c r="D168" s="1">
        <f t="shared" si="15"/>
        <v>0</v>
      </c>
    </row>
    <row r="169" spans="1:4">
      <c r="A169" s="10">
        <f t="shared" si="12"/>
        <v>0</v>
      </c>
      <c r="B169" s="4" t="str">
        <f t="shared" si="13"/>
        <v>I</v>
      </c>
      <c r="C169" s="10">
        <f t="shared" si="14"/>
        <v>0</v>
      </c>
      <c r="D169" s="1">
        <f t="shared" si="15"/>
        <v>0</v>
      </c>
    </row>
    <row r="170" spans="1:4">
      <c r="A170" s="10">
        <f t="shared" si="12"/>
        <v>0</v>
      </c>
      <c r="B170" s="4" t="str">
        <f t="shared" si="13"/>
        <v>I</v>
      </c>
      <c r="C170" s="10">
        <f t="shared" si="14"/>
        <v>0</v>
      </c>
      <c r="D170" s="1">
        <f t="shared" si="15"/>
        <v>0</v>
      </c>
    </row>
    <row r="171" spans="1:4">
      <c r="A171" s="10">
        <f t="shared" si="12"/>
        <v>0</v>
      </c>
      <c r="B171" s="4" t="str">
        <f t="shared" si="13"/>
        <v>I</v>
      </c>
      <c r="C171" s="10">
        <f t="shared" si="14"/>
        <v>0</v>
      </c>
      <c r="D171" s="1">
        <f t="shared" si="15"/>
        <v>0</v>
      </c>
    </row>
    <row r="172" spans="1:4">
      <c r="A172" s="10">
        <f t="shared" si="12"/>
        <v>0</v>
      </c>
      <c r="B172" s="4" t="str">
        <f t="shared" si="13"/>
        <v>I</v>
      </c>
      <c r="C172" s="10">
        <f t="shared" si="14"/>
        <v>0</v>
      </c>
      <c r="D172" s="1">
        <f t="shared" si="15"/>
        <v>0</v>
      </c>
    </row>
    <row r="173" spans="1:4">
      <c r="A173" s="10">
        <f t="shared" si="12"/>
        <v>0</v>
      </c>
      <c r="B173" s="4" t="str">
        <f t="shared" si="13"/>
        <v>I</v>
      </c>
      <c r="C173" s="10">
        <f t="shared" si="14"/>
        <v>0</v>
      </c>
      <c r="D173" s="1">
        <f t="shared" si="15"/>
        <v>0</v>
      </c>
    </row>
    <row r="174" spans="1:4">
      <c r="A174" s="10">
        <f t="shared" si="12"/>
        <v>0</v>
      </c>
      <c r="B174" s="4" t="str">
        <f t="shared" si="13"/>
        <v>I</v>
      </c>
      <c r="C174" s="10">
        <f t="shared" si="14"/>
        <v>0</v>
      </c>
      <c r="D174" s="1">
        <f t="shared" si="15"/>
        <v>0</v>
      </c>
    </row>
    <row r="175" spans="1:4">
      <c r="A175" s="10">
        <f t="shared" si="12"/>
        <v>0</v>
      </c>
      <c r="B175" s="4" t="str">
        <f t="shared" si="13"/>
        <v>I</v>
      </c>
      <c r="C175" s="10">
        <f t="shared" si="14"/>
        <v>0</v>
      </c>
      <c r="D175" s="1">
        <f t="shared" si="15"/>
        <v>0</v>
      </c>
    </row>
    <row r="176" spans="1:4">
      <c r="A176" s="10">
        <f t="shared" si="12"/>
        <v>0</v>
      </c>
      <c r="B176" s="4" t="str">
        <f t="shared" si="13"/>
        <v>I</v>
      </c>
      <c r="C176" s="10">
        <f t="shared" si="14"/>
        <v>0</v>
      </c>
      <c r="D176" s="1">
        <f t="shared" si="15"/>
        <v>0</v>
      </c>
    </row>
    <row r="177" spans="1:4">
      <c r="A177" s="10">
        <f t="shared" si="12"/>
        <v>0</v>
      </c>
      <c r="B177" s="4" t="str">
        <f t="shared" si="13"/>
        <v>I</v>
      </c>
      <c r="C177" s="10">
        <f t="shared" si="14"/>
        <v>0</v>
      </c>
      <c r="D177" s="1">
        <f t="shared" si="15"/>
        <v>0</v>
      </c>
    </row>
    <row r="178" spans="1:4">
      <c r="A178" s="10">
        <f t="shared" si="12"/>
        <v>0</v>
      </c>
      <c r="B178" s="4" t="str">
        <f t="shared" si="13"/>
        <v>I</v>
      </c>
      <c r="C178" s="10">
        <f t="shared" si="14"/>
        <v>0</v>
      </c>
      <c r="D178" s="1">
        <f t="shared" si="15"/>
        <v>0</v>
      </c>
    </row>
    <row r="179" spans="1:4">
      <c r="A179" s="10">
        <f t="shared" si="12"/>
        <v>0</v>
      </c>
      <c r="B179" s="4" t="str">
        <f t="shared" si="13"/>
        <v>I</v>
      </c>
      <c r="C179" s="10">
        <f t="shared" si="14"/>
        <v>0</v>
      </c>
      <c r="D179" s="1">
        <f t="shared" si="15"/>
        <v>0</v>
      </c>
    </row>
    <row r="180" spans="1:4">
      <c r="A180" s="10">
        <f t="shared" si="12"/>
        <v>0</v>
      </c>
      <c r="B180" s="4" t="str">
        <f t="shared" si="13"/>
        <v>I</v>
      </c>
      <c r="C180" s="10">
        <f t="shared" si="14"/>
        <v>0</v>
      </c>
      <c r="D180" s="1">
        <f t="shared" si="15"/>
        <v>0</v>
      </c>
    </row>
    <row r="181" spans="1:4">
      <c r="A181" s="10">
        <f t="shared" si="12"/>
        <v>0</v>
      </c>
      <c r="B181" s="4" t="str">
        <f t="shared" si="13"/>
        <v>I</v>
      </c>
      <c r="C181" s="10">
        <f t="shared" si="14"/>
        <v>0</v>
      </c>
      <c r="D181" s="1">
        <f t="shared" si="15"/>
        <v>0</v>
      </c>
    </row>
    <row r="182" spans="1:4">
      <c r="A182" s="10">
        <f t="shared" si="12"/>
        <v>0</v>
      </c>
      <c r="B182" s="4" t="str">
        <f t="shared" si="13"/>
        <v>I</v>
      </c>
      <c r="C182" s="10">
        <f t="shared" si="14"/>
        <v>0</v>
      </c>
      <c r="D182" s="1">
        <f t="shared" si="15"/>
        <v>0</v>
      </c>
    </row>
    <row r="183" spans="1:4">
      <c r="A183" s="10">
        <f t="shared" si="12"/>
        <v>0</v>
      </c>
      <c r="B183" s="4" t="str">
        <f t="shared" si="13"/>
        <v>I</v>
      </c>
      <c r="C183" s="10">
        <f t="shared" si="14"/>
        <v>0</v>
      </c>
      <c r="D183" s="1">
        <f t="shared" si="15"/>
        <v>0</v>
      </c>
    </row>
    <row r="184" spans="1:4">
      <c r="A184" s="10">
        <f t="shared" si="12"/>
        <v>0</v>
      </c>
      <c r="B184" s="4" t="str">
        <f t="shared" si="13"/>
        <v>I</v>
      </c>
      <c r="C184" s="10">
        <f t="shared" si="14"/>
        <v>0</v>
      </c>
      <c r="D184" s="1">
        <f t="shared" si="15"/>
        <v>0</v>
      </c>
    </row>
    <row r="185" spans="1:4">
      <c r="A185" s="10">
        <f t="shared" si="12"/>
        <v>0</v>
      </c>
      <c r="B185" s="4" t="str">
        <f t="shared" si="13"/>
        <v>I</v>
      </c>
      <c r="C185" s="10">
        <f t="shared" si="14"/>
        <v>0</v>
      </c>
      <c r="D185" s="1">
        <f t="shared" si="15"/>
        <v>0</v>
      </c>
    </row>
    <row r="186" spans="1:4">
      <c r="A186" s="10">
        <f t="shared" si="12"/>
        <v>0</v>
      </c>
      <c r="B186" s="4" t="str">
        <f t="shared" si="13"/>
        <v>I</v>
      </c>
      <c r="C186" s="10">
        <f t="shared" si="14"/>
        <v>0</v>
      </c>
      <c r="D186" s="1">
        <f t="shared" si="15"/>
        <v>0</v>
      </c>
    </row>
    <row r="187" spans="1:4">
      <c r="A187" s="10">
        <f t="shared" si="12"/>
        <v>0</v>
      </c>
      <c r="B187" s="4" t="str">
        <f t="shared" si="13"/>
        <v>I</v>
      </c>
      <c r="C187" s="10">
        <f t="shared" si="14"/>
        <v>0</v>
      </c>
      <c r="D187" s="1">
        <f t="shared" si="15"/>
        <v>0</v>
      </c>
    </row>
    <row r="188" spans="1:4">
      <c r="A188" s="10">
        <f t="shared" si="12"/>
        <v>0</v>
      </c>
      <c r="B188" s="4" t="str">
        <f t="shared" si="13"/>
        <v>I</v>
      </c>
      <c r="C188" s="10">
        <f t="shared" si="14"/>
        <v>0</v>
      </c>
      <c r="D188" s="1">
        <f t="shared" si="15"/>
        <v>0</v>
      </c>
    </row>
    <row r="189" spans="1:4">
      <c r="A189" s="10">
        <f t="shared" si="12"/>
        <v>0</v>
      </c>
      <c r="B189" s="4" t="str">
        <f t="shared" si="13"/>
        <v>I</v>
      </c>
      <c r="C189" s="10">
        <f t="shared" si="14"/>
        <v>0</v>
      </c>
      <c r="D189" s="1">
        <f t="shared" si="15"/>
        <v>0</v>
      </c>
    </row>
    <row r="190" spans="1:4">
      <c r="A190" s="10">
        <f t="shared" si="12"/>
        <v>0</v>
      </c>
      <c r="B190" s="4" t="str">
        <f t="shared" si="13"/>
        <v>I</v>
      </c>
      <c r="C190" s="10">
        <f t="shared" si="14"/>
        <v>0</v>
      </c>
      <c r="D190" s="1">
        <f t="shared" si="15"/>
        <v>0</v>
      </c>
    </row>
    <row r="191" spans="1:4">
      <c r="A191" s="10">
        <f t="shared" si="12"/>
        <v>0</v>
      </c>
      <c r="B191" s="4" t="str">
        <f t="shared" si="13"/>
        <v>I</v>
      </c>
      <c r="C191" s="10">
        <f t="shared" si="14"/>
        <v>0</v>
      </c>
      <c r="D191" s="1">
        <f t="shared" si="15"/>
        <v>0</v>
      </c>
    </row>
    <row r="192" spans="1:4">
      <c r="A192" s="10">
        <f t="shared" si="12"/>
        <v>0</v>
      </c>
      <c r="B192" s="4" t="str">
        <f t="shared" si="13"/>
        <v>I</v>
      </c>
      <c r="C192" s="10">
        <f t="shared" si="14"/>
        <v>0</v>
      </c>
      <c r="D192" s="1">
        <f t="shared" si="15"/>
        <v>0</v>
      </c>
    </row>
    <row r="193" spans="1:4">
      <c r="A193" s="10">
        <f t="shared" si="12"/>
        <v>0</v>
      </c>
      <c r="B193" s="4" t="str">
        <f t="shared" si="13"/>
        <v>I</v>
      </c>
      <c r="C193" s="10">
        <f t="shared" si="14"/>
        <v>0</v>
      </c>
      <c r="D193" s="1">
        <f t="shared" si="15"/>
        <v>0</v>
      </c>
    </row>
    <row r="194" spans="1:4">
      <c r="A194" s="10">
        <f t="shared" si="12"/>
        <v>0</v>
      </c>
      <c r="B194" s="4" t="str">
        <f t="shared" si="13"/>
        <v>I</v>
      </c>
      <c r="C194" s="10">
        <f t="shared" si="14"/>
        <v>0</v>
      </c>
      <c r="D194" s="1">
        <f t="shared" si="15"/>
        <v>0</v>
      </c>
    </row>
    <row r="195" spans="1:4">
      <c r="A195" s="10">
        <f t="shared" si="12"/>
        <v>0</v>
      </c>
      <c r="B195" s="4" t="str">
        <f t="shared" si="13"/>
        <v>I</v>
      </c>
      <c r="C195" s="10">
        <f t="shared" si="14"/>
        <v>0</v>
      </c>
      <c r="D195" s="1">
        <f t="shared" si="15"/>
        <v>0</v>
      </c>
    </row>
    <row r="196" spans="1:4">
      <c r="A196" s="10">
        <f t="shared" si="12"/>
        <v>0</v>
      </c>
      <c r="B196" s="4" t="str">
        <f t="shared" si="13"/>
        <v>I</v>
      </c>
      <c r="C196" s="10">
        <f t="shared" si="14"/>
        <v>0</v>
      </c>
      <c r="D196" s="1">
        <f t="shared" si="15"/>
        <v>0</v>
      </c>
    </row>
    <row r="197" spans="1:4">
      <c r="A197" s="10">
        <f t="shared" si="12"/>
        <v>0</v>
      </c>
      <c r="B197" s="4" t="str">
        <f t="shared" si="13"/>
        <v>I</v>
      </c>
      <c r="C197" s="10">
        <f t="shared" si="14"/>
        <v>0</v>
      </c>
      <c r="D197" s="1">
        <f t="shared" si="15"/>
        <v>0</v>
      </c>
    </row>
    <row r="198" spans="1:4">
      <c r="A198" s="10">
        <f t="shared" si="12"/>
        <v>0</v>
      </c>
      <c r="B198" s="4" t="str">
        <f t="shared" si="13"/>
        <v>I</v>
      </c>
      <c r="C198" s="10">
        <f t="shared" si="14"/>
        <v>0</v>
      </c>
      <c r="D198" s="1">
        <f t="shared" si="15"/>
        <v>0</v>
      </c>
    </row>
    <row r="199" spans="1:4">
      <c r="A199" s="10">
        <f t="shared" si="12"/>
        <v>0</v>
      </c>
      <c r="B199" s="4" t="str">
        <f t="shared" si="13"/>
        <v>I</v>
      </c>
      <c r="C199" s="10">
        <f t="shared" si="14"/>
        <v>0</v>
      </c>
      <c r="D199" s="1">
        <f t="shared" si="15"/>
        <v>0</v>
      </c>
    </row>
    <row r="200" spans="1:4">
      <c r="A200" s="10">
        <f t="shared" si="12"/>
        <v>0</v>
      </c>
      <c r="B200" s="4" t="str">
        <f t="shared" si="13"/>
        <v>I</v>
      </c>
      <c r="C200" s="10">
        <f t="shared" si="14"/>
        <v>0</v>
      </c>
      <c r="D200" s="1">
        <f t="shared" si="15"/>
        <v>0</v>
      </c>
    </row>
    <row r="201" spans="1:4">
      <c r="A201" s="10">
        <f t="shared" ref="A201:A234" si="16">L201</f>
        <v>0</v>
      </c>
      <c r="B201" s="4" t="str">
        <f t="shared" ref="B201:B234" si="17">IF(J201="s","II","I")</f>
        <v>I</v>
      </c>
      <c r="C201" s="10">
        <f t="shared" ref="C201:C234" si="18">I201</f>
        <v>0</v>
      </c>
      <c r="D201" s="1">
        <f t="shared" ref="D201:D234" si="19">K201</f>
        <v>0</v>
      </c>
    </row>
    <row r="202" spans="1:4">
      <c r="A202" s="10">
        <f t="shared" si="16"/>
        <v>0</v>
      </c>
      <c r="B202" s="4" t="str">
        <f t="shared" si="17"/>
        <v>I</v>
      </c>
      <c r="C202" s="10">
        <f t="shared" si="18"/>
        <v>0</v>
      </c>
      <c r="D202" s="1">
        <f t="shared" si="19"/>
        <v>0</v>
      </c>
    </row>
    <row r="203" spans="1:4">
      <c r="A203" s="10">
        <f t="shared" si="16"/>
        <v>0</v>
      </c>
      <c r="B203" s="4" t="str">
        <f t="shared" si="17"/>
        <v>I</v>
      </c>
      <c r="C203" s="10">
        <f t="shared" si="18"/>
        <v>0</v>
      </c>
      <c r="D203" s="1">
        <f t="shared" si="19"/>
        <v>0</v>
      </c>
    </row>
    <row r="204" spans="1:4">
      <c r="A204" s="10">
        <f t="shared" si="16"/>
        <v>0</v>
      </c>
      <c r="B204" s="4" t="str">
        <f t="shared" si="17"/>
        <v>I</v>
      </c>
      <c r="C204" s="10">
        <f t="shared" si="18"/>
        <v>0</v>
      </c>
      <c r="D204" s="1">
        <f t="shared" si="19"/>
        <v>0</v>
      </c>
    </row>
    <row r="205" spans="1:4">
      <c r="A205" s="10">
        <f t="shared" si="16"/>
        <v>0</v>
      </c>
      <c r="B205" s="4" t="str">
        <f t="shared" si="17"/>
        <v>I</v>
      </c>
      <c r="C205" s="10">
        <f t="shared" si="18"/>
        <v>0</v>
      </c>
      <c r="D205" s="1">
        <f t="shared" si="19"/>
        <v>0</v>
      </c>
    </row>
    <row r="206" spans="1:4">
      <c r="A206" s="10">
        <f t="shared" si="16"/>
        <v>0</v>
      </c>
      <c r="B206" s="4" t="str">
        <f t="shared" si="17"/>
        <v>I</v>
      </c>
      <c r="C206" s="10">
        <f t="shared" si="18"/>
        <v>0</v>
      </c>
      <c r="D206" s="1">
        <f t="shared" si="19"/>
        <v>0</v>
      </c>
    </row>
    <row r="207" spans="1:4">
      <c r="A207" s="10">
        <f t="shared" si="16"/>
        <v>0</v>
      </c>
      <c r="B207" s="4" t="str">
        <f t="shared" si="17"/>
        <v>I</v>
      </c>
      <c r="C207" s="10">
        <f t="shared" si="18"/>
        <v>0</v>
      </c>
      <c r="D207" s="1">
        <f t="shared" si="19"/>
        <v>0</v>
      </c>
    </row>
    <row r="208" spans="1:4">
      <c r="A208" s="10">
        <f t="shared" si="16"/>
        <v>0</v>
      </c>
      <c r="B208" s="4" t="str">
        <f t="shared" si="17"/>
        <v>I</v>
      </c>
      <c r="C208" s="10">
        <f t="shared" si="18"/>
        <v>0</v>
      </c>
      <c r="D208" s="1">
        <f t="shared" si="19"/>
        <v>0</v>
      </c>
    </row>
    <row r="209" spans="1:4">
      <c r="A209" s="10">
        <f t="shared" si="16"/>
        <v>0</v>
      </c>
      <c r="B209" s="4" t="str">
        <f t="shared" si="17"/>
        <v>I</v>
      </c>
      <c r="C209" s="10">
        <f t="shared" si="18"/>
        <v>0</v>
      </c>
      <c r="D209" s="1">
        <f t="shared" si="19"/>
        <v>0</v>
      </c>
    </row>
    <row r="210" spans="1:4">
      <c r="A210" s="10">
        <f t="shared" si="16"/>
        <v>0</v>
      </c>
      <c r="B210" s="4" t="str">
        <f t="shared" si="17"/>
        <v>I</v>
      </c>
      <c r="C210" s="10">
        <f t="shared" si="18"/>
        <v>0</v>
      </c>
      <c r="D210" s="1">
        <f t="shared" si="19"/>
        <v>0</v>
      </c>
    </row>
    <row r="211" spans="1:4">
      <c r="A211" s="10">
        <f t="shared" si="16"/>
        <v>0</v>
      </c>
      <c r="B211" s="4" t="str">
        <f t="shared" si="17"/>
        <v>I</v>
      </c>
      <c r="C211" s="10">
        <f t="shared" si="18"/>
        <v>0</v>
      </c>
      <c r="D211" s="1">
        <f t="shared" si="19"/>
        <v>0</v>
      </c>
    </row>
    <row r="212" spans="1:4">
      <c r="A212" s="10">
        <f t="shared" si="16"/>
        <v>0</v>
      </c>
      <c r="B212" s="4" t="str">
        <f t="shared" si="17"/>
        <v>I</v>
      </c>
      <c r="C212" s="10">
        <f t="shared" si="18"/>
        <v>0</v>
      </c>
      <c r="D212" s="1">
        <f t="shared" si="19"/>
        <v>0</v>
      </c>
    </row>
    <row r="213" spans="1:4">
      <c r="A213" s="10">
        <f t="shared" si="16"/>
        <v>0</v>
      </c>
      <c r="B213" s="4" t="str">
        <f t="shared" si="17"/>
        <v>I</v>
      </c>
      <c r="C213" s="10">
        <f t="shared" si="18"/>
        <v>0</v>
      </c>
      <c r="D213" s="1">
        <f t="shared" si="19"/>
        <v>0</v>
      </c>
    </row>
    <row r="214" spans="1:4">
      <c r="A214" s="10">
        <f t="shared" si="16"/>
        <v>0</v>
      </c>
      <c r="B214" s="4" t="str">
        <f t="shared" si="17"/>
        <v>I</v>
      </c>
      <c r="C214" s="10">
        <f t="shared" si="18"/>
        <v>0</v>
      </c>
      <c r="D214" s="1">
        <f t="shared" si="19"/>
        <v>0</v>
      </c>
    </row>
    <row r="215" spans="1:4">
      <c r="A215" s="10">
        <f t="shared" si="16"/>
        <v>0</v>
      </c>
      <c r="B215" s="4" t="str">
        <f t="shared" si="17"/>
        <v>I</v>
      </c>
      <c r="C215" s="10">
        <f t="shared" si="18"/>
        <v>0</v>
      </c>
      <c r="D215" s="1">
        <f t="shared" si="19"/>
        <v>0</v>
      </c>
    </row>
    <row r="216" spans="1:4">
      <c r="A216" s="10">
        <f t="shared" si="16"/>
        <v>0</v>
      </c>
      <c r="B216" s="4" t="str">
        <f t="shared" si="17"/>
        <v>I</v>
      </c>
      <c r="C216" s="10">
        <f t="shared" si="18"/>
        <v>0</v>
      </c>
      <c r="D216" s="1">
        <f t="shared" si="19"/>
        <v>0</v>
      </c>
    </row>
    <row r="217" spans="1:4">
      <c r="A217" s="10">
        <f t="shared" si="16"/>
        <v>0</v>
      </c>
      <c r="B217" s="4" t="str">
        <f t="shared" si="17"/>
        <v>I</v>
      </c>
      <c r="C217" s="10">
        <f t="shared" si="18"/>
        <v>0</v>
      </c>
      <c r="D217" s="1">
        <f t="shared" si="19"/>
        <v>0</v>
      </c>
    </row>
    <row r="218" spans="1:4">
      <c r="A218" s="10">
        <f t="shared" si="16"/>
        <v>0</v>
      </c>
      <c r="B218" s="4" t="str">
        <f t="shared" si="17"/>
        <v>I</v>
      </c>
      <c r="C218" s="10">
        <f t="shared" si="18"/>
        <v>0</v>
      </c>
      <c r="D218" s="1">
        <f t="shared" si="19"/>
        <v>0</v>
      </c>
    </row>
    <row r="219" spans="1:4">
      <c r="A219" s="10">
        <f t="shared" si="16"/>
        <v>0</v>
      </c>
      <c r="B219" s="4" t="str">
        <f t="shared" si="17"/>
        <v>I</v>
      </c>
      <c r="C219" s="10">
        <f t="shared" si="18"/>
        <v>0</v>
      </c>
      <c r="D219" s="1">
        <f t="shared" si="19"/>
        <v>0</v>
      </c>
    </row>
    <row r="220" spans="1:4">
      <c r="A220" s="10">
        <f t="shared" si="16"/>
        <v>0</v>
      </c>
      <c r="B220" s="4" t="str">
        <f t="shared" si="17"/>
        <v>I</v>
      </c>
      <c r="C220" s="10">
        <f t="shared" si="18"/>
        <v>0</v>
      </c>
      <c r="D220" s="1">
        <f t="shared" si="19"/>
        <v>0</v>
      </c>
    </row>
    <row r="221" spans="1:4">
      <c r="A221" s="10">
        <f t="shared" si="16"/>
        <v>0</v>
      </c>
      <c r="B221" s="4" t="str">
        <f t="shared" si="17"/>
        <v>I</v>
      </c>
      <c r="C221" s="10">
        <f t="shared" si="18"/>
        <v>0</v>
      </c>
      <c r="D221" s="1">
        <f t="shared" si="19"/>
        <v>0</v>
      </c>
    </row>
    <row r="222" spans="1:4">
      <c r="A222" s="10">
        <f t="shared" si="16"/>
        <v>0</v>
      </c>
      <c r="B222" s="4" t="str">
        <f t="shared" si="17"/>
        <v>I</v>
      </c>
      <c r="C222" s="10">
        <f t="shared" si="18"/>
        <v>0</v>
      </c>
      <c r="D222" s="1">
        <f t="shared" si="19"/>
        <v>0</v>
      </c>
    </row>
    <row r="223" spans="1:4">
      <c r="A223" s="10">
        <f t="shared" si="16"/>
        <v>0</v>
      </c>
      <c r="B223" s="4" t="str">
        <f t="shared" si="17"/>
        <v>I</v>
      </c>
      <c r="C223" s="10">
        <f t="shared" si="18"/>
        <v>0</v>
      </c>
      <c r="D223" s="1">
        <f t="shared" si="19"/>
        <v>0</v>
      </c>
    </row>
    <row r="224" spans="1:4">
      <c r="A224" s="10">
        <f t="shared" si="16"/>
        <v>0</v>
      </c>
      <c r="B224" s="4" t="str">
        <f t="shared" si="17"/>
        <v>I</v>
      </c>
      <c r="C224" s="10">
        <f t="shared" si="18"/>
        <v>0</v>
      </c>
      <c r="D224" s="1">
        <f t="shared" si="19"/>
        <v>0</v>
      </c>
    </row>
    <row r="225" spans="1:4">
      <c r="A225" s="10">
        <f t="shared" si="16"/>
        <v>0</v>
      </c>
      <c r="B225" s="4" t="str">
        <f t="shared" si="17"/>
        <v>I</v>
      </c>
      <c r="C225" s="10">
        <f t="shared" si="18"/>
        <v>0</v>
      </c>
      <c r="D225" s="1">
        <f t="shared" si="19"/>
        <v>0</v>
      </c>
    </row>
    <row r="226" spans="1:4">
      <c r="A226" s="10">
        <f t="shared" si="16"/>
        <v>0</v>
      </c>
      <c r="B226" s="4" t="str">
        <f t="shared" si="17"/>
        <v>I</v>
      </c>
      <c r="C226" s="10">
        <f t="shared" si="18"/>
        <v>0</v>
      </c>
      <c r="D226" s="1">
        <f t="shared" si="19"/>
        <v>0</v>
      </c>
    </row>
    <row r="227" spans="1:4">
      <c r="A227" s="10">
        <f t="shared" si="16"/>
        <v>0</v>
      </c>
      <c r="B227" s="4" t="str">
        <f t="shared" si="17"/>
        <v>I</v>
      </c>
      <c r="C227" s="10">
        <f t="shared" si="18"/>
        <v>0</v>
      </c>
      <c r="D227" s="1">
        <f t="shared" si="19"/>
        <v>0</v>
      </c>
    </row>
    <row r="228" spans="1:4">
      <c r="A228" s="10">
        <f t="shared" si="16"/>
        <v>0</v>
      </c>
      <c r="B228" s="4" t="str">
        <f t="shared" si="17"/>
        <v>I</v>
      </c>
      <c r="C228" s="10">
        <f t="shared" si="18"/>
        <v>0</v>
      </c>
      <c r="D228" s="1">
        <f t="shared" si="19"/>
        <v>0</v>
      </c>
    </row>
    <row r="229" spans="1:4">
      <c r="A229" s="10">
        <f t="shared" si="16"/>
        <v>0</v>
      </c>
      <c r="B229" s="4" t="str">
        <f t="shared" si="17"/>
        <v>I</v>
      </c>
      <c r="C229" s="10">
        <f t="shared" si="18"/>
        <v>0</v>
      </c>
      <c r="D229" s="1">
        <f t="shared" si="19"/>
        <v>0</v>
      </c>
    </row>
    <row r="230" spans="1:4">
      <c r="A230" s="10">
        <f t="shared" si="16"/>
        <v>0</v>
      </c>
      <c r="B230" s="4" t="str">
        <f t="shared" si="17"/>
        <v>I</v>
      </c>
      <c r="C230" s="10">
        <f t="shared" si="18"/>
        <v>0</v>
      </c>
      <c r="D230" s="1">
        <f t="shared" si="19"/>
        <v>0</v>
      </c>
    </row>
    <row r="231" spans="1:4">
      <c r="A231" s="10">
        <f t="shared" si="16"/>
        <v>0</v>
      </c>
      <c r="B231" s="4" t="str">
        <f t="shared" si="17"/>
        <v>I</v>
      </c>
      <c r="C231" s="10">
        <f t="shared" si="18"/>
        <v>0</v>
      </c>
      <c r="D231" s="1">
        <f t="shared" si="19"/>
        <v>0</v>
      </c>
    </row>
    <row r="232" spans="1:4">
      <c r="A232" s="10">
        <f t="shared" si="16"/>
        <v>0</v>
      </c>
      <c r="B232" s="4" t="str">
        <f t="shared" si="17"/>
        <v>I</v>
      </c>
      <c r="C232" s="10">
        <f t="shared" si="18"/>
        <v>0</v>
      </c>
      <c r="D232" s="1">
        <f t="shared" si="19"/>
        <v>0</v>
      </c>
    </row>
    <row r="233" spans="1:4">
      <c r="A233" s="10">
        <f t="shared" si="16"/>
        <v>0</v>
      </c>
      <c r="B233" s="4" t="str">
        <f t="shared" si="17"/>
        <v>I</v>
      </c>
      <c r="C233" s="10">
        <f t="shared" si="18"/>
        <v>0</v>
      </c>
      <c r="D233" s="1">
        <f t="shared" si="19"/>
        <v>0</v>
      </c>
    </row>
    <row r="234" spans="1:4">
      <c r="A234" s="10">
        <f t="shared" si="16"/>
        <v>0</v>
      </c>
      <c r="B234" s="4" t="str">
        <f t="shared" si="17"/>
        <v>I</v>
      </c>
      <c r="C234" s="10">
        <f t="shared" si="18"/>
        <v>0</v>
      </c>
      <c r="D234" s="1">
        <f t="shared" si="19"/>
        <v>0</v>
      </c>
    </row>
    <row r="235" spans="1:4">
      <c r="A235" s="10">
        <f>L235</f>
        <v>0</v>
      </c>
      <c r="B235" s="4" t="str">
        <f>IF(J235="s","II","I")</f>
        <v>I</v>
      </c>
      <c r="C235" s="10">
        <f>I235</f>
        <v>0</v>
      </c>
      <c r="D235" s="1">
        <f>K235</f>
        <v>0</v>
      </c>
    </row>
    <row r="236" spans="1:4">
      <c r="A236" s="10">
        <f>L236</f>
        <v>0</v>
      </c>
      <c r="B236" s="4" t="str">
        <f>IF(J236="s","II","I")</f>
        <v>I</v>
      </c>
      <c r="C236" s="10">
        <f>I236</f>
        <v>0</v>
      </c>
      <c r="D236" s="1">
        <f>K236</f>
        <v>0</v>
      </c>
    </row>
    <row r="237" spans="1:4">
      <c r="A237" s="10">
        <f>L237</f>
        <v>0</v>
      </c>
      <c r="B237" s="4" t="str">
        <f>IF(J237="s","II","I")</f>
        <v>I</v>
      </c>
      <c r="C237" s="10">
        <f>I237</f>
        <v>0</v>
      </c>
      <c r="D237" s="1">
        <f>K237</f>
        <v>0</v>
      </c>
    </row>
    <row r="238" spans="1:4">
      <c r="A238" s="10">
        <f>L238</f>
        <v>0</v>
      </c>
      <c r="B238" s="4" t="str">
        <f>IF(J238="s","II","I")</f>
        <v>I</v>
      </c>
      <c r="C238" s="10">
        <f>I238</f>
        <v>0</v>
      </c>
      <c r="D238" s="1">
        <f>K238</f>
        <v>0</v>
      </c>
    </row>
    <row r="239" spans="1:4">
      <c r="A239" s="10">
        <f t="shared" ref="A239:A302" si="20">L239</f>
        <v>0</v>
      </c>
      <c r="B239" s="4" t="str">
        <f t="shared" ref="B239:B302" si="21">IF(J239="s","II","I")</f>
        <v>I</v>
      </c>
      <c r="C239" s="10">
        <f t="shared" ref="C239:C302" si="22">I239</f>
        <v>0</v>
      </c>
      <c r="D239" s="1">
        <f t="shared" ref="D239:D302" si="23">K239</f>
        <v>0</v>
      </c>
    </row>
    <row r="240" spans="1:4">
      <c r="A240" s="10">
        <f t="shared" si="20"/>
        <v>0</v>
      </c>
      <c r="B240" s="4" t="str">
        <f t="shared" si="21"/>
        <v>I</v>
      </c>
      <c r="C240" s="10">
        <f t="shared" si="22"/>
        <v>0</v>
      </c>
      <c r="D240" s="1">
        <f t="shared" si="23"/>
        <v>0</v>
      </c>
    </row>
    <row r="241" spans="1:4">
      <c r="A241" s="10">
        <f t="shared" si="20"/>
        <v>0</v>
      </c>
      <c r="B241" s="4" t="str">
        <f t="shared" si="21"/>
        <v>I</v>
      </c>
      <c r="C241" s="10">
        <f t="shared" si="22"/>
        <v>0</v>
      </c>
      <c r="D241" s="1">
        <f t="shared" si="23"/>
        <v>0</v>
      </c>
    </row>
    <row r="242" spans="1:4">
      <c r="A242" s="10">
        <f t="shared" si="20"/>
        <v>0</v>
      </c>
      <c r="B242" s="4" t="str">
        <f t="shared" si="21"/>
        <v>I</v>
      </c>
      <c r="C242" s="10">
        <f t="shared" si="22"/>
        <v>0</v>
      </c>
      <c r="D242" s="1">
        <f t="shared" si="23"/>
        <v>0</v>
      </c>
    </row>
    <row r="243" spans="1:4">
      <c r="A243" s="10">
        <f t="shared" si="20"/>
        <v>0</v>
      </c>
      <c r="B243" s="4" t="str">
        <f t="shared" si="21"/>
        <v>I</v>
      </c>
      <c r="C243" s="10">
        <f t="shared" si="22"/>
        <v>0</v>
      </c>
      <c r="D243" s="1">
        <f t="shared" si="23"/>
        <v>0</v>
      </c>
    </row>
    <row r="244" spans="1:4">
      <c r="A244" s="10">
        <f t="shared" si="20"/>
        <v>0</v>
      </c>
      <c r="B244" s="4" t="str">
        <f t="shared" si="21"/>
        <v>I</v>
      </c>
      <c r="C244" s="10">
        <f t="shared" si="22"/>
        <v>0</v>
      </c>
      <c r="D244" s="1">
        <f t="shared" si="23"/>
        <v>0</v>
      </c>
    </row>
    <row r="245" spans="1:4">
      <c r="A245" s="10">
        <f t="shared" si="20"/>
        <v>0</v>
      </c>
      <c r="B245" s="4" t="str">
        <f t="shared" si="21"/>
        <v>I</v>
      </c>
      <c r="C245" s="10">
        <f t="shared" si="22"/>
        <v>0</v>
      </c>
      <c r="D245" s="1">
        <f t="shared" si="23"/>
        <v>0</v>
      </c>
    </row>
    <row r="246" spans="1:4">
      <c r="A246" s="10">
        <f t="shared" si="20"/>
        <v>0</v>
      </c>
      <c r="B246" s="4" t="str">
        <f t="shared" si="21"/>
        <v>I</v>
      </c>
      <c r="C246" s="10">
        <f t="shared" si="22"/>
        <v>0</v>
      </c>
      <c r="D246" s="1">
        <f t="shared" si="23"/>
        <v>0</v>
      </c>
    </row>
    <row r="247" spans="1:4">
      <c r="A247" s="10">
        <f t="shared" si="20"/>
        <v>0</v>
      </c>
      <c r="B247" s="4" t="str">
        <f t="shared" si="21"/>
        <v>I</v>
      </c>
      <c r="C247" s="10">
        <f t="shared" si="22"/>
        <v>0</v>
      </c>
      <c r="D247" s="1">
        <f t="shared" si="23"/>
        <v>0</v>
      </c>
    </row>
    <row r="248" spans="1:4">
      <c r="A248" s="10">
        <f t="shared" si="20"/>
        <v>0</v>
      </c>
      <c r="B248" s="4" t="str">
        <f t="shared" si="21"/>
        <v>I</v>
      </c>
      <c r="C248" s="10">
        <f t="shared" si="22"/>
        <v>0</v>
      </c>
      <c r="D248" s="1">
        <f t="shared" si="23"/>
        <v>0</v>
      </c>
    </row>
    <row r="249" spans="1:4">
      <c r="A249" s="10">
        <f t="shared" si="20"/>
        <v>0</v>
      </c>
      <c r="B249" s="4" t="str">
        <f t="shared" si="21"/>
        <v>I</v>
      </c>
      <c r="C249" s="10">
        <f t="shared" si="22"/>
        <v>0</v>
      </c>
      <c r="D249" s="1">
        <f t="shared" si="23"/>
        <v>0</v>
      </c>
    </row>
    <row r="250" spans="1:4">
      <c r="A250" s="10">
        <f t="shared" si="20"/>
        <v>0</v>
      </c>
      <c r="B250" s="4" t="str">
        <f t="shared" si="21"/>
        <v>I</v>
      </c>
      <c r="C250" s="10">
        <f t="shared" si="22"/>
        <v>0</v>
      </c>
      <c r="D250" s="1">
        <f t="shared" si="23"/>
        <v>0</v>
      </c>
    </row>
    <row r="251" spans="1:4">
      <c r="A251" s="10">
        <f t="shared" si="20"/>
        <v>0</v>
      </c>
      <c r="B251" s="4" t="str">
        <f t="shared" si="21"/>
        <v>I</v>
      </c>
      <c r="C251" s="10">
        <f t="shared" si="22"/>
        <v>0</v>
      </c>
      <c r="D251" s="1">
        <f t="shared" si="23"/>
        <v>0</v>
      </c>
    </row>
    <row r="252" spans="1:4">
      <c r="A252" s="10">
        <f t="shared" si="20"/>
        <v>0</v>
      </c>
      <c r="B252" s="4" t="str">
        <f t="shared" si="21"/>
        <v>I</v>
      </c>
      <c r="C252" s="10">
        <f t="shared" si="22"/>
        <v>0</v>
      </c>
      <c r="D252" s="1">
        <f t="shared" si="23"/>
        <v>0</v>
      </c>
    </row>
    <row r="253" spans="1:4">
      <c r="A253" s="10">
        <f t="shared" si="20"/>
        <v>0</v>
      </c>
      <c r="B253" s="4" t="str">
        <f t="shared" si="21"/>
        <v>I</v>
      </c>
      <c r="C253" s="10">
        <f t="shared" si="22"/>
        <v>0</v>
      </c>
      <c r="D253" s="1">
        <f t="shared" si="23"/>
        <v>0</v>
      </c>
    </row>
    <row r="254" spans="1:4">
      <c r="A254" s="10">
        <f t="shared" si="20"/>
        <v>0</v>
      </c>
      <c r="B254" s="4" t="str">
        <f t="shared" si="21"/>
        <v>I</v>
      </c>
      <c r="C254" s="10">
        <f t="shared" si="22"/>
        <v>0</v>
      </c>
      <c r="D254" s="1">
        <f t="shared" si="23"/>
        <v>0</v>
      </c>
    </row>
    <row r="255" spans="1:4">
      <c r="A255" s="10">
        <f t="shared" si="20"/>
        <v>0</v>
      </c>
      <c r="B255" s="4" t="str">
        <f t="shared" si="21"/>
        <v>I</v>
      </c>
      <c r="C255" s="10">
        <f t="shared" si="22"/>
        <v>0</v>
      </c>
      <c r="D255" s="1">
        <f t="shared" si="23"/>
        <v>0</v>
      </c>
    </row>
    <row r="256" spans="1:4">
      <c r="A256" s="10">
        <f t="shared" si="20"/>
        <v>0</v>
      </c>
      <c r="B256" s="4" t="str">
        <f t="shared" si="21"/>
        <v>I</v>
      </c>
      <c r="C256" s="10">
        <f t="shared" si="22"/>
        <v>0</v>
      </c>
      <c r="D256" s="1">
        <f t="shared" si="23"/>
        <v>0</v>
      </c>
    </row>
    <row r="257" spans="1:4">
      <c r="A257" s="10">
        <f t="shared" si="20"/>
        <v>0</v>
      </c>
      <c r="B257" s="4" t="str">
        <f t="shared" si="21"/>
        <v>I</v>
      </c>
      <c r="C257" s="10">
        <f t="shared" si="22"/>
        <v>0</v>
      </c>
      <c r="D257" s="1">
        <f t="shared" si="23"/>
        <v>0</v>
      </c>
    </row>
    <row r="258" spans="1:4">
      <c r="A258" s="10">
        <f t="shared" si="20"/>
        <v>0</v>
      </c>
      <c r="B258" s="4" t="str">
        <f t="shared" si="21"/>
        <v>I</v>
      </c>
      <c r="C258" s="10">
        <f t="shared" si="22"/>
        <v>0</v>
      </c>
      <c r="D258" s="1">
        <f t="shared" si="23"/>
        <v>0</v>
      </c>
    </row>
    <row r="259" spans="1:4">
      <c r="A259" s="10">
        <f t="shared" si="20"/>
        <v>0</v>
      </c>
      <c r="B259" s="4" t="str">
        <f t="shared" si="21"/>
        <v>I</v>
      </c>
      <c r="C259" s="10">
        <f t="shared" si="22"/>
        <v>0</v>
      </c>
      <c r="D259" s="1">
        <f t="shared" si="23"/>
        <v>0</v>
      </c>
    </row>
    <row r="260" spans="1:4">
      <c r="A260" s="10">
        <f t="shared" si="20"/>
        <v>0</v>
      </c>
      <c r="B260" s="4" t="str">
        <f t="shared" si="21"/>
        <v>I</v>
      </c>
      <c r="C260" s="10">
        <f t="shared" si="22"/>
        <v>0</v>
      </c>
      <c r="D260" s="1">
        <f t="shared" si="23"/>
        <v>0</v>
      </c>
    </row>
    <row r="261" spans="1:4">
      <c r="A261" s="10">
        <f t="shared" si="20"/>
        <v>0</v>
      </c>
      <c r="B261" s="4" t="str">
        <f t="shared" si="21"/>
        <v>I</v>
      </c>
      <c r="C261" s="10">
        <f t="shared" si="22"/>
        <v>0</v>
      </c>
      <c r="D261" s="1">
        <f t="shared" si="23"/>
        <v>0</v>
      </c>
    </row>
    <row r="262" spans="1:4">
      <c r="A262" s="10">
        <f t="shared" si="20"/>
        <v>0</v>
      </c>
      <c r="B262" s="4" t="str">
        <f t="shared" si="21"/>
        <v>I</v>
      </c>
      <c r="C262" s="10">
        <f t="shared" si="22"/>
        <v>0</v>
      </c>
      <c r="D262" s="1">
        <f t="shared" si="23"/>
        <v>0</v>
      </c>
    </row>
    <row r="263" spans="1:4">
      <c r="A263" s="10">
        <f t="shared" si="20"/>
        <v>0</v>
      </c>
      <c r="B263" s="4" t="str">
        <f t="shared" si="21"/>
        <v>I</v>
      </c>
      <c r="C263" s="10">
        <f t="shared" si="22"/>
        <v>0</v>
      </c>
      <c r="D263" s="1">
        <f t="shared" si="23"/>
        <v>0</v>
      </c>
    </row>
    <row r="264" spans="1:4">
      <c r="A264" s="10">
        <f t="shared" si="20"/>
        <v>0</v>
      </c>
      <c r="B264" s="4" t="str">
        <f t="shared" si="21"/>
        <v>I</v>
      </c>
      <c r="C264" s="10">
        <f t="shared" si="22"/>
        <v>0</v>
      </c>
      <c r="D264" s="1">
        <f t="shared" si="23"/>
        <v>0</v>
      </c>
    </row>
    <row r="265" spans="1:4">
      <c r="A265" s="10">
        <f t="shared" si="20"/>
        <v>0</v>
      </c>
      <c r="B265" s="4" t="str">
        <f t="shared" si="21"/>
        <v>I</v>
      </c>
      <c r="C265" s="10">
        <f t="shared" si="22"/>
        <v>0</v>
      </c>
      <c r="D265" s="1">
        <f t="shared" si="23"/>
        <v>0</v>
      </c>
    </row>
    <row r="266" spans="1:4">
      <c r="A266" s="10">
        <f t="shared" si="20"/>
        <v>0</v>
      </c>
      <c r="B266" s="4" t="str">
        <f t="shared" si="21"/>
        <v>I</v>
      </c>
      <c r="C266" s="10">
        <f t="shared" si="22"/>
        <v>0</v>
      </c>
      <c r="D266" s="1">
        <f t="shared" si="23"/>
        <v>0</v>
      </c>
    </row>
    <row r="267" spans="1:4">
      <c r="A267" s="10">
        <f t="shared" si="20"/>
        <v>0</v>
      </c>
      <c r="B267" s="4" t="str">
        <f t="shared" si="21"/>
        <v>I</v>
      </c>
      <c r="C267" s="10">
        <f t="shared" si="22"/>
        <v>0</v>
      </c>
      <c r="D267" s="1">
        <f t="shared" si="23"/>
        <v>0</v>
      </c>
    </row>
    <row r="268" spans="1:4">
      <c r="A268" s="10">
        <f t="shared" si="20"/>
        <v>0</v>
      </c>
      <c r="B268" s="4" t="str">
        <f t="shared" si="21"/>
        <v>I</v>
      </c>
      <c r="C268" s="10">
        <f t="shared" si="22"/>
        <v>0</v>
      </c>
      <c r="D268" s="1">
        <f t="shared" si="23"/>
        <v>0</v>
      </c>
    </row>
    <row r="269" spans="1:4">
      <c r="A269" s="10">
        <f t="shared" si="20"/>
        <v>0</v>
      </c>
      <c r="B269" s="4" t="str">
        <f t="shared" si="21"/>
        <v>I</v>
      </c>
      <c r="C269" s="10">
        <f t="shared" si="22"/>
        <v>0</v>
      </c>
      <c r="D269" s="1">
        <f t="shared" si="23"/>
        <v>0</v>
      </c>
    </row>
    <row r="270" spans="1:4">
      <c r="A270" s="10">
        <f t="shared" si="20"/>
        <v>0</v>
      </c>
      <c r="B270" s="4" t="str">
        <f t="shared" si="21"/>
        <v>I</v>
      </c>
      <c r="C270" s="10">
        <f t="shared" si="22"/>
        <v>0</v>
      </c>
      <c r="D270" s="1">
        <f t="shared" si="23"/>
        <v>0</v>
      </c>
    </row>
    <row r="271" spans="1:4">
      <c r="A271" s="10">
        <f t="shared" si="20"/>
        <v>0</v>
      </c>
      <c r="B271" s="4" t="str">
        <f t="shared" si="21"/>
        <v>I</v>
      </c>
      <c r="C271" s="10">
        <f t="shared" si="22"/>
        <v>0</v>
      </c>
      <c r="D271" s="1">
        <f t="shared" si="23"/>
        <v>0</v>
      </c>
    </row>
    <row r="272" spans="1:4">
      <c r="A272" s="10">
        <f t="shared" si="20"/>
        <v>0</v>
      </c>
      <c r="B272" s="4" t="str">
        <f t="shared" si="21"/>
        <v>I</v>
      </c>
      <c r="C272" s="10">
        <f t="shared" si="22"/>
        <v>0</v>
      </c>
      <c r="D272" s="1">
        <f t="shared" si="23"/>
        <v>0</v>
      </c>
    </row>
    <row r="273" spans="1:4">
      <c r="A273" s="10">
        <f t="shared" si="20"/>
        <v>0</v>
      </c>
      <c r="B273" s="4" t="str">
        <f t="shared" si="21"/>
        <v>I</v>
      </c>
      <c r="C273" s="10">
        <f t="shared" si="22"/>
        <v>0</v>
      </c>
      <c r="D273" s="1">
        <f t="shared" si="23"/>
        <v>0</v>
      </c>
    </row>
    <row r="274" spans="1:4">
      <c r="A274" s="10">
        <f t="shared" si="20"/>
        <v>0</v>
      </c>
      <c r="B274" s="4" t="str">
        <f t="shared" si="21"/>
        <v>I</v>
      </c>
      <c r="C274" s="10">
        <f t="shared" si="22"/>
        <v>0</v>
      </c>
      <c r="D274" s="1">
        <f t="shared" si="23"/>
        <v>0</v>
      </c>
    </row>
    <row r="275" spans="1:4">
      <c r="A275" s="10">
        <f t="shared" si="20"/>
        <v>0</v>
      </c>
      <c r="B275" s="4" t="str">
        <f t="shared" si="21"/>
        <v>I</v>
      </c>
      <c r="C275" s="10">
        <f t="shared" si="22"/>
        <v>0</v>
      </c>
      <c r="D275" s="1">
        <f t="shared" si="23"/>
        <v>0</v>
      </c>
    </row>
    <row r="276" spans="1:4">
      <c r="A276" s="10">
        <f t="shared" si="20"/>
        <v>0</v>
      </c>
      <c r="B276" s="4" t="str">
        <f t="shared" si="21"/>
        <v>I</v>
      </c>
      <c r="C276" s="10">
        <f t="shared" si="22"/>
        <v>0</v>
      </c>
      <c r="D276" s="1">
        <f t="shared" si="23"/>
        <v>0</v>
      </c>
    </row>
    <row r="277" spans="1:4">
      <c r="A277" s="10">
        <f t="shared" si="20"/>
        <v>0</v>
      </c>
      <c r="B277" s="4" t="str">
        <f t="shared" si="21"/>
        <v>I</v>
      </c>
      <c r="C277" s="10">
        <f t="shared" si="22"/>
        <v>0</v>
      </c>
      <c r="D277" s="1">
        <f t="shared" si="23"/>
        <v>0</v>
      </c>
    </row>
    <row r="278" spans="1:4">
      <c r="A278" s="10">
        <f t="shared" si="20"/>
        <v>0</v>
      </c>
      <c r="B278" s="4" t="str">
        <f t="shared" si="21"/>
        <v>I</v>
      </c>
      <c r="C278" s="10">
        <f t="shared" si="22"/>
        <v>0</v>
      </c>
      <c r="D278" s="1">
        <f t="shared" si="23"/>
        <v>0</v>
      </c>
    </row>
    <row r="279" spans="1:4">
      <c r="A279" s="10">
        <f t="shared" si="20"/>
        <v>0</v>
      </c>
      <c r="B279" s="4" t="str">
        <f t="shared" si="21"/>
        <v>I</v>
      </c>
      <c r="C279" s="10">
        <f t="shared" si="22"/>
        <v>0</v>
      </c>
      <c r="D279" s="1">
        <f t="shared" si="23"/>
        <v>0</v>
      </c>
    </row>
    <row r="280" spans="1:4">
      <c r="A280" s="10">
        <f t="shared" si="20"/>
        <v>0</v>
      </c>
      <c r="B280" s="4" t="str">
        <f t="shared" si="21"/>
        <v>I</v>
      </c>
      <c r="C280" s="10">
        <f t="shared" si="22"/>
        <v>0</v>
      </c>
      <c r="D280" s="1">
        <f t="shared" si="23"/>
        <v>0</v>
      </c>
    </row>
    <row r="281" spans="1:4">
      <c r="A281" s="10">
        <f t="shared" si="20"/>
        <v>0</v>
      </c>
      <c r="B281" s="4" t="str">
        <f t="shared" si="21"/>
        <v>I</v>
      </c>
      <c r="C281" s="10">
        <f t="shared" si="22"/>
        <v>0</v>
      </c>
      <c r="D281" s="1">
        <f t="shared" si="23"/>
        <v>0</v>
      </c>
    </row>
    <row r="282" spans="1:4">
      <c r="A282" s="10">
        <f t="shared" si="20"/>
        <v>0</v>
      </c>
      <c r="B282" s="4" t="str">
        <f t="shared" si="21"/>
        <v>I</v>
      </c>
      <c r="C282" s="10">
        <f t="shared" si="22"/>
        <v>0</v>
      </c>
      <c r="D282" s="1">
        <f t="shared" si="23"/>
        <v>0</v>
      </c>
    </row>
    <row r="283" spans="1:4">
      <c r="A283" s="10">
        <f t="shared" si="20"/>
        <v>0</v>
      </c>
      <c r="B283" s="4" t="str">
        <f t="shared" si="21"/>
        <v>I</v>
      </c>
      <c r="C283" s="10">
        <f t="shared" si="22"/>
        <v>0</v>
      </c>
      <c r="D283" s="1">
        <f t="shared" si="23"/>
        <v>0</v>
      </c>
    </row>
    <row r="284" spans="1:4">
      <c r="A284" s="10">
        <f t="shared" si="20"/>
        <v>0</v>
      </c>
      <c r="B284" s="4" t="str">
        <f t="shared" si="21"/>
        <v>I</v>
      </c>
      <c r="C284" s="10">
        <f t="shared" si="22"/>
        <v>0</v>
      </c>
      <c r="D284" s="1">
        <f t="shared" si="23"/>
        <v>0</v>
      </c>
    </row>
    <row r="285" spans="1:4">
      <c r="A285" s="10">
        <f t="shared" si="20"/>
        <v>0</v>
      </c>
      <c r="B285" s="4" t="str">
        <f t="shared" si="21"/>
        <v>I</v>
      </c>
      <c r="C285" s="10">
        <f t="shared" si="22"/>
        <v>0</v>
      </c>
      <c r="D285" s="1">
        <f t="shared" si="23"/>
        <v>0</v>
      </c>
    </row>
    <row r="286" spans="1:4">
      <c r="A286" s="10">
        <f t="shared" si="20"/>
        <v>0</v>
      </c>
      <c r="B286" s="4" t="str">
        <f t="shared" si="21"/>
        <v>I</v>
      </c>
      <c r="C286" s="10">
        <f t="shared" si="22"/>
        <v>0</v>
      </c>
      <c r="D286" s="1">
        <f t="shared" si="23"/>
        <v>0</v>
      </c>
    </row>
    <row r="287" spans="1:4">
      <c r="A287" s="10">
        <f t="shared" si="20"/>
        <v>0</v>
      </c>
      <c r="B287" s="4" t="str">
        <f t="shared" si="21"/>
        <v>I</v>
      </c>
      <c r="C287" s="10">
        <f t="shared" si="22"/>
        <v>0</v>
      </c>
      <c r="D287" s="1">
        <f t="shared" si="23"/>
        <v>0</v>
      </c>
    </row>
    <row r="288" spans="1:4">
      <c r="A288" s="10">
        <f t="shared" si="20"/>
        <v>0</v>
      </c>
      <c r="B288" s="4" t="str">
        <f t="shared" si="21"/>
        <v>I</v>
      </c>
      <c r="C288" s="10">
        <f t="shared" si="22"/>
        <v>0</v>
      </c>
      <c r="D288" s="1">
        <f t="shared" si="23"/>
        <v>0</v>
      </c>
    </row>
    <row r="289" spans="1:4">
      <c r="A289" s="10">
        <f t="shared" si="20"/>
        <v>0</v>
      </c>
      <c r="B289" s="4" t="str">
        <f t="shared" si="21"/>
        <v>I</v>
      </c>
      <c r="C289" s="10">
        <f t="shared" si="22"/>
        <v>0</v>
      </c>
      <c r="D289" s="1">
        <f t="shared" si="23"/>
        <v>0</v>
      </c>
    </row>
    <row r="290" spans="1:4">
      <c r="A290" s="10">
        <f t="shared" si="20"/>
        <v>0</v>
      </c>
      <c r="B290" s="4" t="str">
        <f t="shared" si="21"/>
        <v>I</v>
      </c>
      <c r="C290" s="10">
        <f t="shared" si="22"/>
        <v>0</v>
      </c>
      <c r="D290" s="1">
        <f t="shared" si="23"/>
        <v>0</v>
      </c>
    </row>
    <row r="291" spans="1:4">
      <c r="A291" s="10">
        <f t="shared" si="20"/>
        <v>0</v>
      </c>
      <c r="B291" s="4" t="str">
        <f t="shared" si="21"/>
        <v>I</v>
      </c>
      <c r="C291" s="10">
        <f t="shared" si="22"/>
        <v>0</v>
      </c>
      <c r="D291" s="1">
        <f t="shared" si="23"/>
        <v>0</v>
      </c>
    </row>
    <row r="292" spans="1:4">
      <c r="A292" s="10">
        <f t="shared" si="20"/>
        <v>0</v>
      </c>
      <c r="B292" s="4" t="str">
        <f t="shared" si="21"/>
        <v>I</v>
      </c>
      <c r="C292" s="10">
        <f t="shared" si="22"/>
        <v>0</v>
      </c>
      <c r="D292" s="1">
        <f t="shared" si="23"/>
        <v>0</v>
      </c>
    </row>
    <row r="293" spans="1:4">
      <c r="A293" s="10">
        <f t="shared" si="20"/>
        <v>0</v>
      </c>
      <c r="B293" s="4" t="str">
        <f t="shared" si="21"/>
        <v>I</v>
      </c>
      <c r="C293" s="10">
        <f t="shared" si="22"/>
        <v>0</v>
      </c>
      <c r="D293" s="1">
        <f t="shared" si="23"/>
        <v>0</v>
      </c>
    </row>
    <row r="294" spans="1:4">
      <c r="A294" s="10">
        <f t="shared" si="20"/>
        <v>0</v>
      </c>
      <c r="B294" s="4" t="str">
        <f t="shared" si="21"/>
        <v>I</v>
      </c>
      <c r="C294" s="10">
        <f t="shared" si="22"/>
        <v>0</v>
      </c>
      <c r="D294" s="1">
        <f t="shared" si="23"/>
        <v>0</v>
      </c>
    </row>
    <row r="295" spans="1:4">
      <c r="A295" s="10">
        <f t="shared" si="20"/>
        <v>0</v>
      </c>
      <c r="B295" s="4" t="str">
        <f t="shared" si="21"/>
        <v>I</v>
      </c>
      <c r="C295" s="10">
        <f t="shared" si="22"/>
        <v>0</v>
      </c>
      <c r="D295" s="1">
        <f t="shared" si="23"/>
        <v>0</v>
      </c>
    </row>
    <row r="296" spans="1:4">
      <c r="A296" s="10">
        <f t="shared" si="20"/>
        <v>0</v>
      </c>
      <c r="B296" s="4" t="str">
        <f t="shared" si="21"/>
        <v>I</v>
      </c>
      <c r="C296" s="10">
        <f t="shared" si="22"/>
        <v>0</v>
      </c>
      <c r="D296" s="1">
        <f t="shared" si="23"/>
        <v>0</v>
      </c>
    </row>
    <row r="297" spans="1:4">
      <c r="A297" s="10">
        <f t="shared" si="20"/>
        <v>0</v>
      </c>
      <c r="B297" s="4" t="str">
        <f t="shared" si="21"/>
        <v>I</v>
      </c>
      <c r="C297" s="10">
        <f t="shared" si="22"/>
        <v>0</v>
      </c>
      <c r="D297" s="1">
        <f t="shared" si="23"/>
        <v>0</v>
      </c>
    </row>
    <row r="298" spans="1:4">
      <c r="A298" s="10">
        <f t="shared" si="20"/>
        <v>0</v>
      </c>
      <c r="B298" s="4" t="str">
        <f t="shared" si="21"/>
        <v>I</v>
      </c>
      <c r="C298" s="10">
        <f t="shared" si="22"/>
        <v>0</v>
      </c>
      <c r="D298" s="1">
        <f t="shared" si="23"/>
        <v>0</v>
      </c>
    </row>
    <row r="299" spans="1:4">
      <c r="A299" s="10">
        <f t="shared" si="20"/>
        <v>0</v>
      </c>
      <c r="B299" s="4" t="str">
        <f t="shared" si="21"/>
        <v>I</v>
      </c>
      <c r="C299" s="10">
        <f t="shared" si="22"/>
        <v>0</v>
      </c>
      <c r="D299" s="1">
        <f t="shared" si="23"/>
        <v>0</v>
      </c>
    </row>
    <row r="300" spans="1:4">
      <c r="A300" s="10">
        <f t="shared" si="20"/>
        <v>0</v>
      </c>
      <c r="B300" s="4" t="str">
        <f t="shared" si="21"/>
        <v>I</v>
      </c>
      <c r="C300" s="10">
        <f t="shared" si="22"/>
        <v>0</v>
      </c>
      <c r="D300" s="1">
        <f t="shared" si="23"/>
        <v>0</v>
      </c>
    </row>
    <row r="301" spans="1:4">
      <c r="A301" s="10">
        <f t="shared" si="20"/>
        <v>0</v>
      </c>
      <c r="B301" s="4" t="str">
        <f t="shared" si="21"/>
        <v>I</v>
      </c>
      <c r="C301" s="10">
        <f t="shared" si="22"/>
        <v>0</v>
      </c>
      <c r="D301" s="1">
        <f t="shared" si="23"/>
        <v>0</v>
      </c>
    </row>
    <row r="302" spans="1:4">
      <c r="A302" s="10">
        <f t="shared" si="20"/>
        <v>0</v>
      </c>
      <c r="B302" s="4" t="str">
        <f t="shared" si="21"/>
        <v>I</v>
      </c>
      <c r="C302" s="10">
        <f t="shared" si="22"/>
        <v>0</v>
      </c>
      <c r="D302" s="1">
        <f t="shared" si="23"/>
        <v>0</v>
      </c>
    </row>
    <row r="303" spans="1:4">
      <c r="A303" s="10">
        <f t="shared" ref="A303:A366" si="24">L303</f>
        <v>0</v>
      </c>
      <c r="B303" s="4" t="str">
        <f t="shared" ref="B303:B366" si="25">IF(J303="s","II","I")</f>
        <v>I</v>
      </c>
      <c r="C303" s="10">
        <f t="shared" ref="C303:C366" si="26">I303</f>
        <v>0</v>
      </c>
      <c r="D303" s="1">
        <f t="shared" ref="D303:D366" si="27">K303</f>
        <v>0</v>
      </c>
    </row>
    <row r="304" spans="1:4">
      <c r="A304" s="10">
        <f t="shared" si="24"/>
        <v>0</v>
      </c>
      <c r="B304" s="4" t="str">
        <f t="shared" si="25"/>
        <v>I</v>
      </c>
      <c r="C304" s="10">
        <f t="shared" si="26"/>
        <v>0</v>
      </c>
      <c r="D304" s="1">
        <f t="shared" si="27"/>
        <v>0</v>
      </c>
    </row>
    <row r="305" spans="1:4">
      <c r="A305" s="10">
        <f t="shared" si="24"/>
        <v>0</v>
      </c>
      <c r="B305" s="4" t="str">
        <f t="shared" si="25"/>
        <v>I</v>
      </c>
      <c r="C305" s="10">
        <f t="shared" si="26"/>
        <v>0</v>
      </c>
      <c r="D305" s="1">
        <f t="shared" si="27"/>
        <v>0</v>
      </c>
    </row>
    <row r="306" spans="1:4">
      <c r="A306" s="10">
        <f t="shared" si="24"/>
        <v>0</v>
      </c>
      <c r="B306" s="4" t="str">
        <f t="shared" si="25"/>
        <v>I</v>
      </c>
      <c r="C306" s="10">
        <f t="shared" si="26"/>
        <v>0</v>
      </c>
      <c r="D306" s="1">
        <f t="shared" si="27"/>
        <v>0</v>
      </c>
    </row>
    <row r="307" spans="1:4">
      <c r="A307" s="10">
        <f t="shared" si="24"/>
        <v>0</v>
      </c>
      <c r="B307" s="4" t="str">
        <f t="shared" si="25"/>
        <v>I</v>
      </c>
      <c r="C307" s="10">
        <f t="shared" si="26"/>
        <v>0</v>
      </c>
      <c r="D307" s="1">
        <f t="shared" si="27"/>
        <v>0</v>
      </c>
    </row>
    <row r="308" spans="1:4">
      <c r="A308" s="10">
        <f t="shared" si="24"/>
        <v>0</v>
      </c>
      <c r="B308" s="4" t="str">
        <f t="shared" si="25"/>
        <v>I</v>
      </c>
      <c r="C308" s="10">
        <f t="shared" si="26"/>
        <v>0</v>
      </c>
      <c r="D308" s="1">
        <f t="shared" si="27"/>
        <v>0</v>
      </c>
    </row>
    <row r="309" spans="1:4">
      <c r="A309" s="10">
        <f t="shared" si="24"/>
        <v>0</v>
      </c>
      <c r="B309" s="4" t="str">
        <f t="shared" si="25"/>
        <v>I</v>
      </c>
      <c r="C309" s="10">
        <f t="shared" si="26"/>
        <v>0</v>
      </c>
      <c r="D309" s="1">
        <f t="shared" si="27"/>
        <v>0</v>
      </c>
    </row>
    <row r="310" spans="1:4">
      <c r="A310" s="10">
        <f t="shared" si="24"/>
        <v>0</v>
      </c>
      <c r="B310" s="4" t="str">
        <f t="shared" si="25"/>
        <v>I</v>
      </c>
      <c r="C310" s="10">
        <f t="shared" si="26"/>
        <v>0</v>
      </c>
      <c r="D310" s="1">
        <f t="shared" si="27"/>
        <v>0</v>
      </c>
    </row>
    <row r="311" spans="1:4">
      <c r="A311" s="10">
        <f t="shared" si="24"/>
        <v>0</v>
      </c>
      <c r="B311" s="4" t="str">
        <f t="shared" si="25"/>
        <v>I</v>
      </c>
      <c r="C311" s="10">
        <f t="shared" si="26"/>
        <v>0</v>
      </c>
      <c r="D311" s="1">
        <f t="shared" si="27"/>
        <v>0</v>
      </c>
    </row>
    <row r="312" spans="1:4">
      <c r="A312" s="10">
        <f t="shared" si="24"/>
        <v>0</v>
      </c>
      <c r="B312" s="4" t="str">
        <f t="shared" si="25"/>
        <v>I</v>
      </c>
      <c r="C312" s="10">
        <f t="shared" si="26"/>
        <v>0</v>
      </c>
      <c r="D312" s="1">
        <f t="shared" si="27"/>
        <v>0</v>
      </c>
    </row>
    <row r="313" spans="1:4">
      <c r="A313" s="10">
        <f t="shared" si="24"/>
        <v>0</v>
      </c>
      <c r="B313" s="4" t="str">
        <f t="shared" si="25"/>
        <v>I</v>
      </c>
      <c r="C313" s="10">
        <f t="shared" si="26"/>
        <v>0</v>
      </c>
      <c r="D313" s="1">
        <f t="shared" si="27"/>
        <v>0</v>
      </c>
    </row>
    <row r="314" spans="1:4">
      <c r="A314" s="10">
        <f t="shared" si="24"/>
        <v>0</v>
      </c>
      <c r="B314" s="4" t="str">
        <f t="shared" si="25"/>
        <v>I</v>
      </c>
      <c r="C314" s="10">
        <f t="shared" si="26"/>
        <v>0</v>
      </c>
      <c r="D314" s="1">
        <f t="shared" si="27"/>
        <v>0</v>
      </c>
    </row>
    <row r="315" spans="1:4">
      <c r="A315" s="10">
        <f t="shared" si="24"/>
        <v>0</v>
      </c>
      <c r="B315" s="4" t="str">
        <f t="shared" si="25"/>
        <v>I</v>
      </c>
      <c r="C315" s="10">
        <f t="shared" si="26"/>
        <v>0</v>
      </c>
      <c r="D315" s="1">
        <f t="shared" si="27"/>
        <v>0</v>
      </c>
    </row>
    <row r="316" spans="1:4">
      <c r="A316" s="10">
        <f t="shared" si="24"/>
        <v>0</v>
      </c>
      <c r="B316" s="4" t="str">
        <f t="shared" si="25"/>
        <v>I</v>
      </c>
      <c r="C316" s="10">
        <f t="shared" si="26"/>
        <v>0</v>
      </c>
      <c r="D316" s="1">
        <f t="shared" si="27"/>
        <v>0</v>
      </c>
    </row>
    <row r="317" spans="1:4">
      <c r="A317" s="10">
        <f t="shared" si="24"/>
        <v>0</v>
      </c>
      <c r="B317" s="4" t="str">
        <f t="shared" si="25"/>
        <v>I</v>
      </c>
      <c r="C317" s="10">
        <f t="shared" si="26"/>
        <v>0</v>
      </c>
      <c r="D317" s="1">
        <f t="shared" si="27"/>
        <v>0</v>
      </c>
    </row>
    <row r="318" spans="1:4">
      <c r="A318" s="10">
        <f t="shared" si="24"/>
        <v>0</v>
      </c>
      <c r="B318" s="4" t="str">
        <f t="shared" si="25"/>
        <v>I</v>
      </c>
      <c r="C318" s="10">
        <f t="shared" si="26"/>
        <v>0</v>
      </c>
      <c r="D318" s="1">
        <f t="shared" si="27"/>
        <v>0</v>
      </c>
    </row>
    <row r="319" spans="1:4">
      <c r="A319" s="10">
        <f t="shared" si="24"/>
        <v>0</v>
      </c>
      <c r="B319" s="4" t="str">
        <f t="shared" si="25"/>
        <v>I</v>
      </c>
      <c r="C319" s="10">
        <f t="shared" si="26"/>
        <v>0</v>
      </c>
      <c r="D319" s="1">
        <f t="shared" si="27"/>
        <v>0</v>
      </c>
    </row>
    <row r="320" spans="1:4">
      <c r="A320" s="10">
        <f t="shared" si="24"/>
        <v>0</v>
      </c>
      <c r="B320" s="4" t="str">
        <f t="shared" si="25"/>
        <v>I</v>
      </c>
      <c r="C320" s="10">
        <f t="shared" si="26"/>
        <v>0</v>
      </c>
      <c r="D320" s="1">
        <f t="shared" si="27"/>
        <v>0</v>
      </c>
    </row>
    <row r="321" spans="1:4">
      <c r="A321" s="10">
        <f t="shared" si="24"/>
        <v>0</v>
      </c>
      <c r="B321" s="4" t="str">
        <f t="shared" si="25"/>
        <v>I</v>
      </c>
      <c r="C321" s="10">
        <f t="shared" si="26"/>
        <v>0</v>
      </c>
      <c r="D321" s="1">
        <f t="shared" si="27"/>
        <v>0</v>
      </c>
    </row>
    <row r="322" spans="1:4">
      <c r="A322" s="10">
        <f t="shared" si="24"/>
        <v>0</v>
      </c>
      <c r="B322" s="4" t="str">
        <f t="shared" si="25"/>
        <v>I</v>
      </c>
      <c r="C322" s="10">
        <f t="shared" si="26"/>
        <v>0</v>
      </c>
      <c r="D322" s="1">
        <f t="shared" si="27"/>
        <v>0</v>
      </c>
    </row>
    <row r="323" spans="1:4">
      <c r="A323" s="10">
        <f t="shared" si="24"/>
        <v>0</v>
      </c>
      <c r="B323" s="4" t="str">
        <f t="shared" si="25"/>
        <v>I</v>
      </c>
      <c r="C323" s="10">
        <f t="shared" si="26"/>
        <v>0</v>
      </c>
      <c r="D323" s="1">
        <f t="shared" si="27"/>
        <v>0</v>
      </c>
    </row>
    <row r="324" spans="1:4">
      <c r="A324" s="10">
        <f t="shared" si="24"/>
        <v>0</v>
      </c>
      <c r="B324" s="4" t="str">
        <f t="shared" si="25"/>
        <v>I</v>
      </c>
      <c r="C324" s="10">
        <f t="shared" si="26"/>
        <v>0</v>
      </c>
      <c r="D324" s="1">
        <f t="shared" si="27"/>
        <v>0</v>
      </c>
    </row>
    <row r="325" spans="1:4">
      <c r="A325" s="10">
        <f t="shared" si="24"/>
        <v>0</v>
      </c>
      <c r="B325" s="4" t="str">
        <f t="shared" si="25"/>
        <v>I</v>
      </c>
      <c r="C325" s="10">
        <f t="shared" si="26"/>
        <v>0</v>
      </c>
      <c r="D325" s="1">
        <f t="shared" si="27"/>
        <v>0</v>
      </c>
    </row>
    <row r="326" spans="1:4">
      <c r="A326" s="10">
        <f t="shared" si="24"/>
        <v>0</v>
      </c>
      <c r="B326" s="4" t="str">
        <f t="shared" si="25"/>
        <v>I</v>
      </c>
      <c r="C326" s="10">
        <f t="shared" si="26"/>
        <v>0</v>
      </c>
      <c r="D326" s="1">
        <f t="shared" si="27"/>
        <v>0</v>
      </c>
    </row>
    <row r="327" spans="1:4">
      <c r="A327" s="10">
        <f t="shared" si="24"/>
        <v>0</v>
      </c>
      <c r="B327" s="4" t="str">
        <f t="shared" si="25"/>
        <v>I</v>
      </c>
      <c r="C327" s="10">
        <f t="shared" si="26"/>
        <v>0</v>
      </c>
      <c r="D327" s="1">
        <f t="shared" si="27"/>
        <v>0</v>
      </c>
    </row>
    <row r="328" spans="1:4">
      <c r="A328" s="10">
        <f t="shared" si="24"/>
        <v>0</v>
      </c>
      <c r="B328" s="4" t="str">
        <f t="shared" si="25"/>
        <v>I</v>
      </c>
      <c r="C328" s="10">
        <f t="shared" si="26"/>
        <v>0</v>
      </c>
      <c r="D328" s="1">
        <f t="shared" si="27"/>
        <v>0</v>
      </c>
    </row>
    <row r="329" spans="1:4">
      <c r="A329" s="10">
        <f t="shared" si="24"/>
        <v>0</v>
      </c>
      <c r="B329" s="4" t="str">
        <f t="shared" si="25"/>
        <v>I</v>
      </c>
      <c r="C329" s="10">
        <f t="shared" si="26"/>
        <v>0</v>
      </c>
      <c r="D329" s="1">
        <f t="shared" si="27"/>
        <v>0</v>
      </c>
    </row>
    <row r="330" spans="1:4">
      <c r="A330" s="10">
        <f t="shared" si="24"/>
        <v>0</v>
      </c>
      <c r="B330" s="4" t="str">
        <f t="shared" si="25"/>
        <v>I</v>
      </c>
      <c r="C330" s="10">
        <f t="shared" si="26"/>
        <v>0</v>
      </c>
      <c r="D330" s="1">
        <f t="shared" si="27"/>
        <v>0</v>
      </c>
    </row>
    <row r="331" spans="1:4">
      <c r="A331" s="10">
        <f t="shared" si="24"/>
        <v>0</v>
      </c>
      <c r="B331" s="4" t="str">
        <f t="shared" si="25"/>
        <v>I</v>
      </c>
      <c r="C331" s="10">
        <f t="shared" si="26"/>
        <v>0</v>
      </c>
      <c r="D331" s="1">
        <f t="shared" si="27"/>
        <v>0</v>
      </c>
    </row>
    <row r="332" spans="1:4">
      <c r="A332" s="10">
        <f t="shared" si="24"/>
        <v>0</v>
      </c>
      <c r="B332" s="4" t="str">
        <f t="shared" si="25"/>
        <v>I</v>
      </c>
      <c r="C332" s="10">
        <f t="shared" si="26"/>
        <v>0</v>
      </c>
      <c r="D332" s="1">
        <f t="shared" si="27"/>
        <v>0</v>
      </c>
    </row>
    <row r="333" spans="1:4">
      <c r="A333" s="10">
        <f t="shared" si="24"/>
        <v>0</v>
      </c>
      <c r="B333" s="4" t="str">
        <f t="shared" si="25"/>
        <v>I</v>
      </c>
      <c r="C333" s="10">
        <f t="shared" si="26"/>
        <v>0</v>
      </c>
      <c r="D333" s="1">
        <f t="shared" si="27"/>
        <v>0</v>
      </c>
    </row>
    <row r="334" spans="1:4">
      <c r="A334" s="10">
        <f t="shared" si="24"/>
        <v>0</v>
      </c>
      <c r="B334" s="4" t="str">
        <f t="shared" si="25"/>
        <v>I</v>
      </c>
      <c r="C334" s="10">
        <f t="shared" si="26"/>
        <v>0</v>
      </c>
      <c r="D334" s="1">
        <f t="shared" si="27"/>
        <v>0</v>
      </c>
    </row>
    <row r="335" spans="1:4">
      <c r="A335" s="10">
        <f t="shared" si="24"/>
        <v>0</v>
      </c>
      <c r="B335" s="4" t="str">
        <f t="shared" si="25"/>
        <v>I</v>
      </c>
      <c r="C335" s="10">
        <f t="shared" si="26"/>
        <v>0</v>
      </c>
      <c r="D335" s="1">
        <f t="shared" si="27"/>
        <v>0</v>
      </c>
    </row>
    <row r="336" spans="1:4">
      <c r="A336" s="10">
        <f t="shared" si="24"/>
        <v>0</v>
      </c>
      <c r="B336" s="4" t="str">
        <f t="shared" si="25"/>
        <v>I</v>
      </c>
      <c r="C336" s="10">
        <f t="shared" si="26"/>
        <v>0</v>
      </c>
      <c r="D336" s="1">
        <f t="shared" si="27"/>
        <v>0</v>
      </c>
    </row>
    <row r="337" spans="1:4">
      <c r="A337" s="10">
        <f t="shared" si="24"/>
        <v>0</v>
      </c>
      <c r="B337" s="4" t="str">
        <f t="shared" si="25"/>
        <v>I</v>
      </c>
      <c r="C337" s="10">
        <f t="shared" si="26"/>
        <v>0</v>
      </c>
      <c r="D337" s="1">
        <f t="shared" si="27"/>
        <v>0</v>
      </c>
    </row>
    <row r="338" spans="1:4">
      <c r="A338" s="10">
        <f t="shared" si="24"/>
        <v>0</v>
      </c>
      <c r="B338" s="4" t="str">
        <f t="shared" si="25"/>
        <v>I</v>
      </c>
      <c r="C338" s="10">
        <f t="shared" si="26"/>
        <v>0</v>
      </c>
      <c r="D338" s="1">
        <f t="shared" si="27"/>
        <v>0</v>
      </c>
    </row>
    <row r="339" spans="1:4">
      <c r="A339" s="10">
        <f t="shared" si="24"/>
        <v>0</v>
      </c>
      <c r="B339" s="4" t="str">
        <f t="shared" si="25"/>
        <v>I</v>
      </c>
      <c r="C339" s="10">
        <f t="shared" si="26"/>
        <v>0</v>
      </c>
      <c r="D339" s="1">
        <f t="shared" si="27"/>
        <v>0</v>
      </c>
    </row>
    <row r="340" spans="1:4">
      <c r="A340" s="10">
        <f t="shared" si="24"/>
        <v>0</v>
      </c>
      <c r="B340" s="4" t="str">
        <f t="shared" si="25"/>
        <v>I</v>
      </c>
      <c r="C340" s="10">
        <f t="shared" si="26"/>
        <v>0</v>
      </c>
      <c r="D340" s="1">
        <f t="shared" si="27"/>
        <v>0</v>
      </c>
    </row>
    <row r="341" spans="1:4">
      <c r="A341" s="10">
        <f t="shared" si="24"/>
        <v>0</v>
      </c>
      <c r="B341" s="4" t="str">
        <f t="shared" si="25"/>
        <v>I</v>
      </c>
      <c r="C341" s="10">
        <f t="shared" si="26"/>
        <v>0</v>
      </c>
      <c r="D341" s="1">
        <f t="shared" si="27"/>
        <v>0</v>
      </c>
    </row>
    <row r="342" spans="1:4">
      <c r="A342" s="10">
        <f t="shared" si="24"/>
        <v>0</v>
      </c>
      <c r="B342" s="4" t="str">
        <f t="shared" si="25"/>
        <v>I</v>
      </c>
      <c r="C342" s="10">
        <f t="shared" si="26"/>
        <v>0</v>
      </c>
      <c r="D342" s="1">
        <f t="shared" si="27"/>
        <v>0</v>
      </c>
    </row>
    <row r="343" spans="1:4">
      <c r="A343" s="10">
        <f t="shared" si="24"/>
        <v>0</v>
      </c>
      <c r="B343" s="4" t="str">
        <f t="shared" si="25"/>
        <v>I</v>
      </c>
      <c r="C343" s="10">
        <f t="shared" si="26"/>
        <v>0</v>
      </c>
      <c r="D343" s="1">
        <f t="shared" si="27"/>
        <v>0</v>
      </c>
    </row>
    <row r="344" spans="1:4">
      <c r="A344" s="10">
        <f t="shared" si="24"/>
        <v>0</v>
      </c>
      <c r="B344" s="4" t="str">
        <f t="shared" si="25"/>
        <v>I</v>
      </c>
      <c r="C344" s="10">
        <f t="shared" si="26"/>
        <v>0</v>
      </c>
      <c r="D344" s="1">
        <f t="shared" si="27"/>
        <v>0</v>
      </c>
    </row>
    <row r="345" spans="1:4">
      <c r="A345" s="10">
        <f t="shared" si="24"/>
        <v>0</v>
      </c>
      <c r="B345" s="4" t="str">
        <f t="shared" si="25"/>
        <v>I</v>
      </c>
      <c r="C345" s="10">
        <f t="shared" si="26"/>
        <v>0</v>
      </c>
      <c r="D345" s="1">
        <f t="shared" si="27"/>
        <v>0</v>
      </c>
    </row>
    <row r="346" spans="1:4">
      <c r="A346" s="10">
        <f t="shared" si="24"/>
        <v>0</v>
      </c>
      <c r="B346" s="4" t="str">
        <f t="shared" si="25"/>
        <v>I</v>
      </c>
      <c r="C346" s="10">
        <f t="shared" si="26"/>
        <v>0</v>
      </c>
      <c r="D346" s="1">
        <f t="shared" si="27"/>
        <v>0</v>
      </c>
    </row>
    <row r="347" spans="1:4">
      <c r="A347" s="10">
        <f t="shared" si="24"/>
        <v>0</v>
      </c>
      <c r="B347" s="4" t="str">
        <f t="shared" si="25"/>
        <v>I</v>
      </c>
      <c r="C347" s="10">
        <f t="shared" si="26"/>
        <v>0</v>
      </c>
      <c r="D347" s="1">
        <f t="shared" si="27"/>
        <v>0</v>
      </c>
    </row>
    <row r="348" spans="1:4">
      <c r="A348" s="10">
        <f t="shared" si="24"/>
        <v>0</v>
      </c>
      <c r="B348" s="4" t="str">
        <f t="shared" si="25"/>
        <v>I</v>
      </c>
      <c r="C348" s="10">
        <f t="shared" si="26"/>
        <v>0</v>
      </c>
      <c r="D348" s="1">
        <f t="shared" si="27"/>
        <v>0</v>
      </c>
    </row>
    <row r="349" spans="1:4">
      <c r="A349" s="10">
        <f t="shared" si="24"/>
        <v>0</v>
      </c>
      <c r="B349" s="4" t="str">
        <f t="shared" si="25"/>
        <v>I</v>
      </c>
      <c r="C349" s="10">
        <f t="shared" si="26"/>
        <v>0</v>
      </c>
      <c r="D349" s="1">
        <f t="shared" si="27"/>
        <v>0</v>
      </c>
    </row>
    <row r="350" spans="1:4">
      <c r="A350" s="10">
        <f t="shared" si="24"/>
        <v>0</v>
      </c>
      <c r="B350" s="4" t="str">
        <f t="shared" si="25"/>
        <v>I</v>
      </c>
      <c r="C350" s="10">
        <f t="shared" si="26"/>
        <v>0</v>
      </c>
      <c r="D350" s="1">
        <f t="shared" si="27"/>
        <v>0</v>
      </c>
    </row>
    <row r="351" spans="1:4">
      <c r="A351" s="10">
        <f t="shared" si="24"/>
        <v>0</v>
      </c>
      <c r="B351" s="4" t="str">
        <f t="shared" si="25"/>
        <v>I</v>
      </c>
      <c r="C351" s="10">
        <f t="shared" si="26"/>
        <v>0</v>
      </c>
      <c r="D351" s="1">
        <f t="shared" si="27"/>
        <v>0</v>
      </c>
    </row>
    <row r="352" spans="1:4">
      <c r="A352" s="10">
        <f t="shared" si="24"/>
        <v>0</v>
      </c>
      <c r="B352" s="4" t="str">
        <f t="shared" si="25"/>
        <v>I</v>
      </c>
      <c r="C352" s="10">
        <f t="shared" si="26"/>
        <v>0</v>
      </c>
      <c r="D352" s="1">
        <f t="shared" si="27"/>
        <v>0</v>
      </c>
    </row>
    <row r="353" spans="1:4">
      <c r="A353" s="10">
        <f t="shared" si="24"/>
        <v>0</v>
      </c>
      <c r="B353" s="4" t="str">
        <f t="shared" si="25"/>
        <v>I</v>
      </c>
      <c r="C353" s="10">
        <f t="shared" si="26"/>
        <v>0</v>
      </c>
      <c r="D353" s="1">
        <f t="shared" si="27"/>
        <v>0</v>
      </c>
    </row>
    <row r="354" spans="1:4">
      <c r="A354" s="10">
        <f t="shared" si="24"/>
        <v>0</v>
      </c>
      <c r="B354" s="4" t="str">
        <f t="shared" si="25"/>
        <v>I</v>
      </c>
      <c r="C354" s="10">
        <f t="shared" si="26"/>
        <v>0</v>
      </c>
      <c r="D354" s="1">
        <f t="shared" si="27"/>
        <v>0</v>
      </c>
    </row>
    <row r="355" spans="1:4">
      <c r="A355" s="10">
        <f t="shared" si="24"/>
        <v>0</v>
      </c>
      <c r="B355" s="4" t="str">
        <f t="shared" si="25"/>
        <v>I</v>
      </c>
      <c r="C355" s="10">
        <f t="shared" si="26"/>
        <v>0</v>
      </c>
      <c r="D355" s="1">
        <f t="shared" si="27"/>
        <v>0</v>
      </c>
    </row>
    <row r="356" spans="1:4">
      <c r="A356" s="10">
        <f t="shared" si="24"/>
        <v>0</v>
      </c>
      <c r="B356" s="4" t="str">
        <f t="shared" si="25"/>
        <v>I</v>
      </c>
      <c r="C356" s="10">
        <f t="shared" si="26"/>
        <v>0</v>
      </c>
      <c r="D356" s="1">
        <f t="shared" si="27"/>
        <v>0</v>
      </c>
    </row>
    <row r="357" spans="1:4">
      <c r="A357" s="10">
        <f t="shared" si="24"/>
        <v>0</v>
      </c>
      <c r="B357" s="4" t="str">
        <f t="shared" si="25"/>
        <v>I</v>
      </c>
      <c r="C357" s="10">
        <f t="shared" si="26"/>
        <v>0</v>
      </c>
      <c r="D357" s="1">
        <f t="shared" si="27"/>
        <v>0</v>
      </c>
    </row>
    <row r="358" spans="1:4">
      <c r="A358" s="10">
        <f t="shared" si="24"/>
        <v>0</v>
      </c>
      <c r="B358" s="4" t="str">
        <f t="shared" si="25"/>
        <v>I</v>
      </c>
      <c r="C358" s="10">
        <f t="shared" si="26"/>
        <v>0</v>
      </c>
      <c r="D358" s="1">
        <f t="shared" si="27"/>
        <v>0</v>
      </c>
    </row>
    <row r="359" spans="1:4">
      <c r="A359" s="10">
        <f t="shared" si="24"/>
        <v>0</v>
      </c>
      <c r="B359" s="4" t="str">
        <f t="shared" si="25"/>
        <v>I</v>
      </c>
      <c r="C359" s="10">
        <f t="shared" si="26"/>
        <v>0</v>
      </c>
      <c r="D359" s="1">
        <f t="shared" si="27"/>
        <v>0</v>
      </c>
    </row>
    <row r="360" spans="1:4">
      <c r="A360" s="10">
        <f t="shared" si="24"/>
        <v>0</v>
      </c>
      <c r="B360" s="4" t="str">
        <f t="shared" si="25"/>
        <v>I</v>
      </c>
      <c r="C360" s="10">
        <f t="shared" si="26"/>
        <v>0</v>
      </c>
      <c r="D360" s="1">
        <f t="shared" si="27"/>
        <v>0</v>
      </c>
    </row>
    <row r="361" spans="1:4">
      <c r="A361" s="10">
        <f t="shared" si="24"/>
        <v>0</v>
      </c>
      <c r="B361" s="4" t="str">
        <f t="shared" si="25"/>
        <v>I</v>
      </c>
      <c r="C361" s="10">
        <f t="shared" si="26"/>
        <v>0</v>
      </c>
      <c r="D361" s="1">
        <f t="shared" si="27"/>
        <v>0</v>
      </c>
    </row>
    <row r="362" spans="1:4">
      <c r="A362" s="10">
        <f t="shared" si="24"/>
        <v>0</v>
      </c>
      <c r="B362" s="4" t="str">
        <f t="shared" si="25"/>
        <v>I</v>
      </c>
      <c r="C362" s="10">
        <f t="shared" si="26"/>
        <v>0</v>
      </c>
      <c r="D362" s="1">
        <f t="shared" si="27"/>
        <v>0</v>
      </c>
    </row>
    <row r="363" spans="1:4">
      <c r="A363" s="10">
        <f t="shared" si="24"/>
        <v>0</v>
      </c>
      <c r="B363" s="4" t="str">
        <f t="shared" si="25"/>
        <v>I</v>
      </c>
      <c r="C363" s="10">
        <f t="shared" si="26"/>
        <v>0</v>
      </c>
      <c r="D363" s="1">
        <f t="shared" si="27"/>
        <v>0</v>
      </c>
    </row>
    <row r="364" spans="1:4">
      <c r="A364" s="10">
        <f t="shared" si="24"/>
        <v>0</v>
      </c>
      <c r="B364" s="4" t="str">
        <f t="shared" si="25"/>
        <v>I</v>
      </c>
      <c r="C364" s="10">
        <f t="shared" si="26"/>
        <v>0</v>
      </c>
      <c r="D364" s="1">
        <f t="shared" si="27"/>
        <v>0</v>
      </c>
    </row>
    <row r="365" spans="1:4">
      <c r="A365" s="10">
        <f t="shared" si="24"/>
        <v>0</v>
      </c>
      <c r="B365" s="4" t="str">
        <f t="shared" si="25"/>
        <v>I</v>
      </c>
      <c r="C365" s="10">
        <f t="shared" si="26"/>
        <v>0</v>
      </c>
      <c r="D365" s="1">
        <f t="shared" si="27"/>
        <v>0</v>
      </c>
    </row>
    <row r="366" spans="1:4">
      <c r="A366" s="10">
        <f t="shared" si="24"/>
        <v>0</v>
      </c>
      <c r="B366" s="4" t="str">
        <f t="shared" si="25"/>
        <v>I</v>
      </c>
      <c r="C366" s="10">
        <f t="shared" si="26"/>
        <v>0</v>
      </c>
      <c r="D366" s="1">
        <f t="shared" si="27"/>
        <v>0</v>
      </c>
    </row>
    <row r="367" spans="1:4">
      <c r="A367" s="10">
        <f t="shared" ref="A367:A430" si="28">L367</f>
        <v>0</v>
      </c>
      <c r="B367" s="4" t="str">
        <f t="shared" ref="B367:B430" si="29">IF(J367="s","II","I")</f>
        <v>I</v>
      </c>
      <c r="C367" s="10">
        <f t="shared" ref="C367:C430" si="30">I367</f>
        <v>0</v>
      </c>
      <c r="D367" s="1">
        <f t="shared" ref="D367:D430" si="31">K367</f>
        <v>0</v>
      </c>
    </row>
    <row r="368" spans="1:4">
      <c r="A368" s="10">
        <f t="shared" si="28"/>
        <v>0</v>
      </c>
      <c r="B368" s="4" t="str">
        <f t="shared" si="29"/>
        <v>I</v>
      </c>
      <c r="C368" s="10">
        <f t="shared" si="30"/>
        <v>0</v>
      </c>
      <c r="D368" s="1">
        <f t="shared" si="31"/>
        <v>0</v>
      </c>
    </row>
    <row r="369" spans="1:4">
      <c r="A369" s="10">
        <f t="shared" si="28"/>
        <v>0</v>
      </c>
      <c r="B369" s="4" t="str">
        <f t="shared" si="29"/>
        <v>I</v>
      </c>
      <c r="C369" s="10">
        <f t="shared" si="30"/>
        <v>0</v>
      </c>
      <c r="D369" s="1">
        <f t="shared" si="31"/>
        <v>0</v>
      </c>
    </row>
    <row r="370" spans="1:4">
      <c r="A370" s="10">
        <f t="shared" si="28"/>
        <v>0</v>
      </c>
      <c r="B370" s="4" t="str">
        <f t="shared" si="29"/>
        <v>I</v>
      </c>
      <c r="C370" s="10">
        <f t="shared" si="30"/>
        <v>0</v>
      </c>
      <c r="D370" s="1">
        <f t="shared" si="31"/>
        <v>0</v>
      </c>
    </row>
    <row r="371" spans="1:4">
      <c r="A371" s="10">
        <f t="shared" si="28"/>
        <v>0</v>
      </c>
      <c r="B371" s="4" t="str">
        <f t="shared" si="29"/>
        <v>I</v>
      </c>
      <c r="C371" s="10">
        <f t="shared" si="30"/>
        <v>0</v>
      </c>
      <c r="D371" s="1">
        <f t="shared" si="31"/>
        <v>0</v>
      </c>
    </row>
    <row r="372" spans="1:4">
      <c r="A372" s="10">
        <f t="shared" si="28"/>
        <v>0</v>
      </c>
      <c r="B372" s="4" t="str">
        <f t="shared" si="29"/>
        <v>I</v>
      </c>
      <c r="C372" s="10">
        <f t="shared" si="30"/>
        <v>0</v>
      </c>
      <c r="D372" s="1">
        <f t="shared" si="31"/>
        <v>0</v>
      </c>
    </row>
    <row r="373" spans="1:4">
      <c r="A373" s="10">
        <f t="shared" si="28"/>
        <v>0</v>
      </c>
      <c r="B373" s="4" t="str">
        <f t="shared" si="29"/>
        <v>I</v>
      </c>
      <c r="C373" s="10">
        <f t="shared" si="30"/>
        <v>0</v>
      </c>
      <c r="D373" s="1">
        <f t="shared" si="31"/>
        <v>0</v>
      </c>
    </row>
    <row r="374" spans="1:4">
      <c r="A374" s="10">
        <f t="shared" si="28"/>
        <v>0</v>
      </c>
      <c r="B374" s="4" t="str">
        <f t="shared" si="29"/>
        <v>I</v>
      </c>
      <c r="C374" s="10">
        <f t="shared" si="30"/>
        <v>0</v>
      </c>
      <c r="D374" s="1">
        <f t="shared" si="31"/>
        <v>0</v>
      </c>
    </row>
    <row r="375" spans="1:4">
      <c r="A375" s="10">
        <f t="shared" si="28"/>
        <v>0</v>
      </c>
      <c r="B375" s="4" t="str">
        <f t="shared" si="29"/>
        <v>I</v>
      </c>
      <c r="C375" s="10">
        <f t="shared" si="30"/>
        <v>0</v>
      </c>
      <c r="D375" s="1">
        <f t="shared" si="31"/>
        <v>0</v>
      </c>
    </row>
    <row r="376" spans="1:4">
      <c r="A376" s="10">
        <f t="shared" si="28"/>
        <v>0</v>
      </c>
      <c r="B376" s="4" t="str">
        <f t="shared" si="29"/>
        <v>I</v>
      </c>
      <c r="C376" s="10">
        <f t="shared" si="30"/>
        <v>0</v>
      </c>
      <c r="D376" s="1">
        <f t="shared" si="31"/>
        <v>0</v>
      </c>
    </row>
    <row r="377" spans="1:4">
      <c r="A377" s="10">
        <f t="shared" si="28"/>
        <v>0</v>
      </c>
      <c r="B377" s="4" t="str">
        <f t="shared" si="29"/>
        <v>I</v>
      </c>
      <c r="C377" s="10">
        <f t="shared" si="30"/>
        <v>0</v>
      </c>
      <c r="D377" s="1">
        <f t="shared" si="31"/>
        <v>0</v>
      </c>
    </row>
    <row r="378" spans="1:4">
      <c r="A378" s="10">
        <f t="shared" si="28"/>
        <v>0</v>
      </c>
      <c r="B378" s="4" t="str">
        <f t="shared" si="29"/>
        <v>I</v>
      </c>
      <c r="C378" s="10">
        <f t="shared" si="30"/>
        <v>0</v>
      </c>
      <c r="D378" s="1">
        <f t="shared" si="31"/>
        <v>0</v>
      </c>
    </row>
    <row r="379" spans="1:4">
      <c r="A379" s="10">
        <f t="shared" si="28"/>
        <v>0</v>
      </c>
      <c r="B379" s="4" t="str">
        <f t="shared" si="29"/>
        <v>I</v>
      </c>
      <c r="C379" s="10">
        <f t="shared" si="30"/>
        <v>0</v>
      </c>
      <c r="D379" s="1">
        <f t="shared" si="31"/>
        <v>0</v>
      </c>
    </row>
    <row r="380" spans="1:4">
      <c r="A380" s="10">
        <f t="shared" si="28"/>
        <v>0</v>
      </c>
      <c r="B380" s="4" t="str">
        <f t="shared" si="29"/>
        <v>I</v>
      </c>
      <c r="C380" s="10">
        <f t="shared" si="30"/>
        <v>0</v>
      </c>
      <c r="D380" s="1">
        <f t="shared" si="31"/>
        <v>0</v>
      </c>
    </row>
    <row r="381" spans="1:4">
      <c r="A381" s="10">
        <f t="shared" si="28"/>
        <v>0</v>
      </c>
      <c r="B381" s="4" t="str">
        <f t="shared" si="29"/>
        <v>I</v>
      </c>
      <c r="C381" s="10">
        <f t="shared" si="30"/>
        <v>0</v>
      </c>
      <c r="D381" s="1">
        <f t="shared" si="31"/>
        <v>0</v>
      </c>
    </row>
    <row r="382" spans="1:4">
      <c r="A382" s="10">
        <f t="shared" si="28"/>
        <v>0</v>
      </c>
      <c r="B382" s="4" t="str">
        <f t="shared" si="29"/>
        <v>I</v>
      </c>
      <c r="C382" s="10">
        <f t="shared" si="30"/>
        <v>0</v>
      </c>
      <c r="D382" s="1">
        <f t="shared" si="31"/>
        <v>0</v>
      </c>
    </row>
    <row r="383" spans="1:4">
      <c r="A383" s="10">
        <f t="shared" si="28"/>
        <v>0</v>
      </c>
      <c r="B383" s="4" t="str">
        <f t="shared" si="29"/>
        <v>I</v>
      </c>
      <c r="C383" s="10">
        <f t="shared" si="30"/>
        <v>0</v>
      </c>
      <c r="D383" s="1">
        <f t="shared" si="31"/>
        <v>0</v>
      </c>
    </row>
    <row r="384" spans="1:4">
      <c r="A384" s="10">
        <f t="shared" si="28"/>
        <v>0</v>
      </c>
      <c r="B384" s="4" t="str">
        <f t="shared" si="29"/>
        <v>I</v>
      </c>
      <c r="C384" s="10">
        <f t="shared" si="30"/>
        <v>0</v>
      </c>
      <c r="D384" s="1">
        <f t="shared" si="31"/>
        <v>0</v>
      </c>
    </row>
    <row r="385" spans="1:4">
      <c r="A385" s="10">
        <f t="shared" si="28"/>
        <v>0</v>
      </c>
      <c r="B385" s="4" t="str">
        <f t="shared" si="29"/>
        <v>I</v>
      </c>
      <c r="C385" s="10">
        <f t="shared" si="30"/>
        <v>0</v>
      </c>
      <c r="D385" s="1">
        <f t="shared" si="31"/>
        <v>0</v>
      </c>
    </row>
    <row r="386" spans="1:4">
      <c r="A386" s="10">
        <f t="shared" si="28"/>
        <v>0</v>
      </c>
      <c r="B386" s="4" t="str">
        <f t="shared" si="29"/>
        <v>I</v>
      </c>
      <c r="C386" s="10">
        <f t="shared" si="30"/>
        <v>0</v>
      </c>
      <c r="D386" s="1">
        <f t="shared" si="31"/>
        <v>0</v>
      </c>
    </row>
    <row r="387" spans="1:4">
      <c r="A387" s="10">
        <f t="shared" si="28"/>
        <v>0</v>
      </c>
      <c r="B387" s="4" t="str">
        <f t="shared" si="29"/>
        <v>I</v>
      </c>
      <c r="C387" s="10">
        <f t="shared" si="30"/>
        <v>0</v>
      </c>
      <c r="D387" s="1">
        <f t="shared" si="31"/>
        <v>0</v>
      </c>
    </row>
    <row r="388" spans="1:4">
      <c r="A388" s="10">
        <f t="shared" si="28"/>
        <v>0</v>
      </c>
      <c r="B388" s="4" t="str">
        <f t="shared" si="29"/>
        <v>I</v>
      </c>
      <c r="C388" s="10">
        <f t="shared" si="30"/>
        <v>0</v>
      </c>
      <c r="D388" s="1">
        <f t="shared" si="31"/>
        <v>0</v>
      </c>
    </row>
    <row r="389" spans="1:4">
      <c r="A389" s="10">
        <f t="shared" si="28"/>
        <v>0</v>
      </c>
      <c r="B389" s="4" t="str">
        <f t="shared" si="29"/>
        <v>I</v>
      </c>
      <c r="C389" s="10">
        <f t="shared" si="30"/>
        <v>0</v>
      </c>
      <c r="D389" s="1">
        <f t="shared" si="31"/>
        <v>0</v>
      </c>
    </row>
    <row r="390" spans="1:4">
      <c r="A390" s="10">
        <f t="shared" si="28"/>
        <v>0</v>
      </c>
      <c r="B390" s="4" t="str">
        <f t="shared" si="29"/>
        <v>I</v>
      </c>
      <c r="C390" s="10">
        <f t="shared" si="30"/>
        <v>0</v>
      </c>
      <c r="D390" s="1">
        <f t="shared" si="31"/>
        <v>0</v>
      </c>
    </row>
    <row r="391" spans="1:4">
      <c r="A391" s="10">
        <f t="shared" si="28"/>
        <v>0</v>
      </c>
      <c r="B391" s="4" t="str">
        <f t="shared" si="29"/>
        <v>I</v>
      </c>
      <c r="C391" s="10">
        <f t="shared" si="30"/>
        <v>0</v>
      </c>
      <c r="D391" s="1">
        <f t="shared" si="31"/>
        <v>0</v>
      </c>
    </row>
    <row r="392" spans="1:4">
      <c r="A392" s="10">
        <f t="shared" si="28"/>
        <v>0</v>
      </c>
      <c r="B392" s="4" t="str">
        <f t="shared" si="29"/>
        <v>I</v>
      </c>
      <c r="C392" s="10">
        <f t="shared" si="30"/>
        <v>0</v>
      </c>
      <c r="D392" s="1">
        <f t="shared" si="31"/>
        <v>0</v>
      </c>
    </row>
    <row r="393" spans="1:4">
      <c r="A393" s="10">
        <f t="shared" si="28"/>
        <v>0</v>
      </c>
      <c r="B393" s="4" t="str">
        <f t="shared" si="29"/>
        <v>I</v>
      </c>
      <c r="C393" s="10">
        <f t="shared" si="30"/>
        <v>0</v>
      </c>
      <c r="D393" s="1">
        <f t="shared" si="31"/>
        <v>0</v>
      </c>
    </row>
    <row r="394" spans="1:4">
      <c r="A394" s="10">
        <f t="shared" si="28"/>
        <v>0</v>
      </c>
      <c r="B394" s="4" t="str">
        <f t="shared" si="29"/>
        <v>I</v>
      </c>
      <c r="C394" s="10">
        <f t="shared" si="30"/>
        <v>0</v>
      </c>
      <c r="D394" s="1">
        <f t="shared" si="31"/>
        <v>0</v>
      </c>
    </row>
    <row r="395" spans="1:4">
      <c r="A395" s="10">
        <f t="shared" si="28"/>
        <v>0</v>
      </c>
      <c r="B395" s="4" t="str">
        <f t="shared" si="29"/>
        <v>I</v>
      </c>
      <c r="C395" s="10">
        <f t="shared" si="30"/>
        <v>0</v>
      </c>
      <c r="D395" s="1">
        <f t="shared" si="31"/>
        <v>0</v>
      </c>
    </row>
    <row r="396" spans="1:4">
      <c r="A396" s="10">
        <f t="shared" si="28"/>
        <v>0</v>
      </c>
      <c r="B396" s="4" t="str">
        <f t="shared" si="29"/>
        <v>I</v>
      </c>
      <c r="C396" s="10">
        <f t="shared" si="30"/>
        <v>0</v>
      </c>
      <c r="D396" s="1">
        <f t="shared" si="31"/>
        <v>0</v>
      </c>
    </row>
    <row r="397" spans="1:4">
      <c r="A397" s="10">
        <f t="shared" si="28"/>
        <v>0</v>
      </c>
      <c r="B397" s="4" t="str">
        <f t="shared" si="29"/>
        <v>I</v>
      </c>
      <c r="C397" s="10">
        <f t="shared" si="30"/>
        <v>0</v>
      </c>
      <c r="D397" s="1">
        <f t="shared" si="31"/>
        <v>0</v>
      </c>
    </row>
    <row r="398" spans="1:4">
      <c r="A398" s="10">
        <f t="shared" si="28"/>
        <v>0</v>
      </c>
      <c r="B398" s="4" t="str">
        <f t="shared" si="29"/>
        <v>I</v>
      </c>
      <c r="C398" s="10">
        <f t="shared" si="30"/>
        <v>0</v>
      </c>
      <c r="D398" s="1">
        <f t="shared" si="31"/>
        <v>0</v>
      </c>
    </row>
    <row r="399" spans="1:4">
      <c r="A399" s="10">
        <f t="shared" si="28"/>
        <v>0</v>
      </c>
      <c r="B399" s="4" t="str">
        <f t="shared" si="29"/>
        <v>I</v>
      </c>
      <c r="C399" s="10">
        <f t="shared" si="30"/>
        <v>0</v>
      </c>
      <c r="D399" s="1">
        <f t="shared" si="31"/>
        <v>0</v>
      </c>
    </row>
    <row r="400" spans="1:4">
      <c r="A400" s="10">
        <f t="shared" si="28"/>
        <v>0</v>
      </c>
      <c r="B400" s="4" t="str">
        <f t="shared" si="29"/>
        <v>I</v>
      </c>
      <c r="C400" s="10">
        <f t="shared" si="30"/>
        <v>0</v>
      </c>
      <c r="D400" s="1">
        <f t="shared" si="31"/>
        <v>0</v>
      </c>
    </row>
    <row r="401" spans="1:4">
      <c r="A401" s="10">
        <f t="shared" si="28"/>
        <v>0</v>
      </c>
      <c r="B401" s="4" t="str">
        <f t="shared" si="29"/>
        <v>I</v>
      </c>
      <c r="C401" s="10">
        <f t="shared" si="30"/>
        <v>0</v>
      </c>
      <c r="D401" s="1">
        <f t="shared" si="31"/>
        <v>0</v>
      </c>
    </row>
    <row r="402" spans="1:4">
      <c r="A402" s="10">
        <f t="shared" si="28"/>
        <v>0</v>
      </c>
      <c r="B402" s="4" t="str">
        <f t="shared" si="29"/>
        <v>I</v>
      </c>
      <c r="C402" s="10">
        <f t="shared" si="30"/>
        <v>0</v>
      </c>
      <c r="D402" s="1">
        <f t="shared" si="31"/>
        <v>0</v>
      </c>
    </row>
    <row r="403" spans="1:4">
      <c r="A403" s="10">
        <f t="shared" si="28"/>
        <v>0</v>
      </c>
      <c r="B403" s="4" t="str">
        <f t="shared" si="29"/>
        <v>I</v>
      </c>
      <c r="C403" s="10">
        <f t="shared" si="30"/>
        <v>0</v>
      </c>
      <c r="D403" s="1">
        <f t="shared" si="31"/>
        <v>0</v>
      </c>
    </row>
    <row r="404" spans="1:4">
      <c r="A404" s="10">
        <f t="shared" si="28"/>
        <v>0</v>
      </c>
      <c r="B404" s="4" t="str">
        <f t="shared" si="29"/>
        <v>I</v>
      </c>
      <c r="C404" s="10">
        <f t="shared" si="30"/>
        <v>0</v>
      </c>
      <c r="D404" s="1">
        <f t="shared" si="31"/>
        <v>0</v>
      </c>
    </row>
    <row r="405" spans="1:4">
      <c r="A405" s="10">
        <f t="shared" si="28"/>
        <v>0</v>
      </c>
      <c r="B405" s="4" t="str">
        <f t="shared" si="29"/>
        <v>I</v>
      </c>
      <c r="C405" s="10">
        <f t="shared" si="30"/>
        <v>0</v>
      </c>
      <c r="D405" s="1">
        <f t="shared" si="31"/>
        <v>0</v>
      </c>
    </row>
    <row r="406" spans="1:4">
      <c r="A406" s="10">
        <f t="shared" si="28"/>
        <v>0</v>
      </c>
      <c r="B406" s="4" t="str">
        <f t="shared" si="29"/>
        <v>I</v>
      </c>
      <c r="C406" s="10">
        <f t="shared" si="30"/>
        <v>0</v>
      </c>
      <c r="D406" s="1">
        <f t="shared" si="31"/>
        <v>0</v>
      </c>
    </row>
    <row r="407" spans="1:4">
      <c r="A407" s="10">
        <f t="shared" si="28"/>
        <v>0</v>
      </c>
      <c r="B407" s="4" t="str">
        <f t="shared" si="29"/>
        <v>I</v>
      </c>
      <c r="C407" s="10">
        <f t="shared" si="30"/>
        <v>0</v>
      </c>
      <c r="D407" s="1">
        <f t="shared" si="31"/>
        <v>0</v>
      </c>
    </row>
    <row r="408" spans="1:4">
      <c r="A408" s="10">
        <f t="shared" si="28"/>
        <v>0</v>
      </c>
      <c r="B408" s="4" t="str">
        <f t="shared" si="29"/>
        <v>I</v>
      </c>
      <c r="C408" s="10">
        <f t="shared" si="30"/>
        <v>0</v>
      </c>
      <c r="D408" s="1">
        <f t="shared" si="31"/>
        <v>0</v>
      </c>
    </row>
    <row r="409" spans="1:4">
      <c r="A409" s="10">
        <f t="shared" si="28"/>
        <v>0</v>
      </c>
      <c r="B409" s="4" t="str">
        <f t="shared" si="29"/>
        <v>I</v>
      </c>
      <c r="C409" s="10">
        <f t="shared" si="30"/>
        <v>0</v>
      </c>
      <c r="D409" s="1">
        <f t="shared" si="31"/>
        <v>0</v>
      </c>
    </row>
    <row r="410" spans="1:4">
      <c r="A410" s="10">
        <f t="shared" si="28"/>
        <v>0</v>
      </c>
      <c r="B410" s="4" t="str">
        <f t="shared" si="29"/>
        <v>I</v>
      </c>
      <c r="C410" s="10">
        <f t="shared" si="30"/>
        <v>0</v>
      </c>
      <c r="D410" s="1">
        <f t="shared" si="31"/>
        <v>0</v>
      </c>
    </row>
    <row r="411" spans="1:4">
      <c r="A411" s="10">
        <f t="shared" si="28"/>
        <v>0</v>
      </c>
      <c r="B411" s="4" t="str">
        <f t="shared" si="29"/>
        <v>I</v>
      </c>
      <c r="C411" s="10">
        <f t="shared" si="30"/>
        <v>0</v>
      </c>
      <c r="D411" s="1">
        <f t="shared" si="31"/>
        <v>0</v>
      </c>
    </row>
    <row r="412" spans="1:4">
      <c r="A412" s="10">
        <f t="shared" si="28"/>
        <v>0</v>
      </c>
      <c r="B412" s="4" t="str">
        <f t="shared" si="29"/>
        <v>I</v>
      </c>
      <c r="C412" s="10">
        <f t="shared" si="30"/>
        <v>0</v>
      </c>
      <c r="D412" s="1">
        <f t="shared" si="31"/>
        <v>0</v>
      </c>
    </row>
    <row r="413" spans="1:4">
      <c r="A413" s="10">
        <f t="shared" si="28"/>
        <v>0</v>
      </c>
      <c r="B413" s="4" t="str">
        <f t="shared" si="29"/>
        <v>I</v>
      </c>
      <c r="C413" s="10">
        <f t="shared" si="30"/>
        <v>0</v>
      </c>
      <c r="D413" s="1">
        <f t="shared" si="31"/>
        <v>0</v>
      </c>
    </row>
    <row r="414" spans="1:4">
      <c r="A414" s="10">
        <f t="shared" si="28"/>
        <v>0</v>
      </c>
      <c r="B414" s="4" t="str">
        <f t="shared" si="29"/>
        <v>I</v>
      </c>
      <c r="C414" s="10">
        <f t="shared" si="30"/>
        <v>0</v>
      </c>
      <c r="D414" s="1">
        <f t="shared" si="31"/>
        <v>0</v>
      </c>
    </row>
    <row r="415" spans="1:4">
      <c r="A415" s="10">
        <f t="shared" si="28"/>
        <v>0</v>
      </c>
      <c r="B415" s="4" t="str">
        <f t="shared" si="29"/>
        <v>I</v>
      </c>
      <c r="C415" s="10">
        <f t="shared" si="30"/>
        <v>0</v>
      </c>
      <c r="D415" s="1">
        <f t="shared" si="31"/>
        <v>0</v>
      </c>
    </row>
    <row r="416" spans="1:4">
      <c r="A416" s="10">
        <f t="shared" si="28"/>
        <v>0</v>
      </c>
      <c r="B416" s="4" t="str">
        <f t="shared" si="29"/>
        <v>I</v>
      </c>
      <c r="C416" s="10">
        <f t="shared" si="30"/>
        <v>0</v>
      </c>
      <c r="D416" s="1">
        <f t="shared" si="31"/>
        <v>0</v>
      </c>
    </row>
    <row r="417" spans="1:4">
      <c r="A417" s="10">
        <f t="shared" si="28"/>
        <v>0</v>
      </c>
      <c r="B417" s="4" t="str">
        <f t="shared" si="29"/>
        <v>I</v>
      </c>
      <c r="C417" s="10">
        <f t="shared" si="30"/>
        <v>0</v>
      </c>
      <c r="D417" s="1">
        <f t="shared" si="31"/>
        <v>0</v>
      </c>
    </row>
    <row r="418" spans="1:4">
      <c r="A418" s="10">
        <f t="shared" si="28"/>
        <v>0</v>
      </c>
      <c r="B418" s="4" t="str">
        <f t="shared" si="29"/>
        <v>I</v>
      </c>
      <c r="C418" s="10">
        <f t="shared" si="30"/>
        <v>0</v>
      </c>
      <c r="D418" s="1">
        <f t="shared" si="31"/>
        <v>0</v>
      </c>
    </row>
    <row r="419" spans="1:4">
      <c r="A419" s="10">
        <f t="shared" si="28"/>
        <v>0</v>
      </c>
      <c r="B419" s="4" t="str">
        <f t="shared" si="29"/>
        <v>I</v>
      </c>
      <c r="C419" s="10">
        <f t="shared" si="30"/>
        <v>0</v>
      </c>
      <c r="D419" s="1">
        <f t="shared" si="31"/>
        <v>0</v>
      </c>
    </row>
    <row r="420" spans="1:4">
      <c r="A420" s="10">
        <f t="shared" si="28"/>
        <v>0</v>
      </c>
      <c r="B420" s="4" t="str">
        <f t="shared" si="29"/>
        <v>I</v>
      </c>
      <c r="C420" s="10">
        <f t="shared" si="30"/>
        <v>0</v>
      </c>
      <c r="D420" s="1">
        <f t="shared" si="31"/>
        <v>0</v>
      </c>
    </row>
    <row r="421" spans="1:4">
      <c r="A421" s="10">
        <f t="shared" si="28"/>
        <v>0</v>
      </c>
      <c r="B421" s="4" t="str">
        <f t="shared" si="29"/>
        <v>I</v>
      </c>
      <c r="C421" s="10">
        <f t="shared" si="30"/>
        <v>0</v>
      </c>
      <c r="D421" s="1">
        <f t="shared" si="31"/>
        <v>0</v>
      </c>
    </row>
    <row r="422" spans="1:4">
      <c r="A422" s="10">
        <f t="shared" si="28"/>
        <v>0</v>
      </c>
      <c r="B422" s="4" t="str">
        <f t="shared" si="29"/>
        <v>I</v>
      </c>
      <c r="C422" s="10">
        <f t="shared" si="30"/>
        <v>0</v>
      </c>
      <c r="D422" s="1">
        <f t="shared" si="31"/>
        <v>0</v>
      </c>
    </row>
    <row r="423" spans="1:4">
      <c r="A423" s="10">
        <f t="shared" si="28"/>
        <v>0</v>
      </c>
      <c r="B423" s="4" t="str">
        <f t="shared" si="29"/>
        <v>I</v>
      </c>
      <c r="C423" s="10">
        <f t="shared" si="30"/>
        <v>0</v>
      </c>
      <c r="D423" s="1">
        <f t="shared" si="31"/>
        <v>0</v>
      </c>
    </row>
    <row r="424" spans="1:4">
      <c r="A424" s="10">
        <f t="shared" si="28"/>
        <v>0</v>
      </c>
      <c r="B424" s="4" t="str">
        <f t="shared" si="29"/>
        <v>I</v>
      </c>
      <c r="C424" s="10">
        <f t="shared" si="30"/>
        <v>0</v>
      </c>
      <c r="D424" s="1">
        <f t="shared" si="31"/>
        <v>0</v>
      </c>
    </row>
    <row r="425" spans="1:4">
      <c r="A425" s="10">
        <f t="shared" si="28"/>
        <v>0</v>
      </c>
      <c r="B425" s="4" t="str">
        <f t="shared" si="29"/>
        <v>I</v>
      </c>
      <c r="C425" s="10">
        <f t="shared" si="30"/>
        <v>0</v>
      </c>
      <c r="D425" s="1">
        <f t="shared" si="31"/>
        <v>0</v>
      </c>
    </row>
    <row r="426" spans="1:4">
      <c r="A426" s="10">
        <f t="shared" si="28"/>
        <v>0</v>
      </c>
      <c r="B426" s="4" t="str">
        <f t="shared" si="29"/>
        <v>I</v>
      </c>
      <c r="C426" s="10">
        <f t="shared" si="30"/>
        <v>0</v>
      </c>
      <c r="D426" s="1">
        <f t="shared" si="31"/>
        <v>0</v>
      </c>
    </row>
    <row r="427" spans="1:4">
      <c r="A427" s="10">
        <f t="shared" si="28"/>
        <v>0</v>
      </c>
      <c r="B427" s="4" t="str">
        <f t="shared" si="29"/>
        <v>I</v>
      </c>
      <c r="C427" s="10">
        <f t="shared" si="30"/>
        <v>0</v>
      </c>
      <c r="D427" s="1">
        <f t="shared" si="31"/>
        <v>0</v>
      </c>
    </row>
    <row r="428" spans="1:4">
      <c r="A428" s="10">
        <f t="shared" si="28"/>
        <v>0</v>
      </c>
      <c r="B428" s="4" t="str">
        <f t="shared" si="29"/>
        <v>I</v>
      </c>
      <c r="C428" s="10">
        <f t="shared" si="30"/>
        <v>0</v>
      </c>
      <c r="D428" s="1">
        <f t="shared" si="31"/>
        <v>0</v>
      </c>
    </row>
    <row r="429" spans="1:4">
      <c r="A429" s="10">
        <f t="shared" si="28"/>
        <v>0</v>
      </c>
      <c r="B429" s="4" t="str">
        <f t="shared" si="29"/>
        <v>I</v>
      </c>
      <c r="C429" s="10">
        <f t="shared" si="30"/>
        <v>0</v>
      </c>
      <c r="D429" s="1">
        <f t="shared" si="31"/>
        <v>0</v>
      </c>
    </row>
    <row r="430" spans="1:4">
      <c r="A430" s="10">
        <f t="shared" si="28"/>
        <v>0</v>
      </c>
      <c r="B430" s="4" t="str">
        <f t="shared" si="29"/>
        <v>I</v>
      </c>
      <c r="C430" s="10">
        <f t="shared" si="30"/>
        <v>0</v>
      </c>
      <c r="D430" s="1">
        <f t="shared" si="31"/>
        <v>0</v>
      </c>
    </row>
    <row r="431" spans="1:4">
      <c r="A431" s="10">
        <f t="shared" ref="A431:A494" si="32">L431</f>
        <v>0</v>
      </c>
      <c r="B431" s="4" t="str">
        <f t="shared" ref="B431:B494" si="33">IF(J431="s","II","I")</f>
        <v>I</v>
      </c>
      <c r="C431" s="10">
        <f t="shared" ref="C431:C494" si="34">I431</f>
        <v>0</v>
      </c>
      <c r="D431" s="1">
        <f t="shared" ref="D431:D494" si="35">K431</f>
        <v>0</v>
      </c>
    </row>
    <row r="432" spans="1:4">
      <c r="A432" s="10">
        <f t="shared" si="32"/>
        <v>0</v>
      </c>
      <c r="B432" s="4" t="str">
        <f t="shared" si="33"/>
        <v>I</v>
      </c>
      <c r="C432" s="10">
        <f t="shared" si="34"/>
        <v>0</v>
      </c>
      <c r="D432" s="1">
        <f t="shared" si="35"/>
        <v>0</v>
      </c>
    </row>
    <row r="433" spans="1:4">
      <c r="A433" s="10">
        <f t="shared" si="32"/>
        <v>0</v>
      </c>
      <c r="B433" s="4" t="str">
        <f t="shared" si="33"/>
        <v>I</v>
      </c>
      <c r="C433" s="10">
        <f t="shared" si="34"/>
        <v>0</v>
      </c>
      <c r="D433" s="1">
        <f t="shared" si="35"/>
        <v>0</v>
      </c>
    </row>
    <row r="434" spans="1:4">
      <c r="A434" s="10">
        <f t="shared" si="32"/>
        <v>0</v>
      </c>
      <c r="B434" s="4" t="str">
        <f t="shared" si="33"/>
        <v>I</v>
      </c>
      <c r="C434" s="10">
        <f t="shared" si="34"/>
        <v>0</v>
      </c>
      <c r="D434" s="1">
        <f t="shared" si="35"/>
        <v>0</v>
      </c>
    </row>
    <row r="435" spans="1:4">
      <c r="A435" s="10">
        <f t="shared" si="32"/>
        <v>0</v>
      </c>
      <c r="B435" s="4" t="str">
        <f t="shared" si="33"/>
        <v>I</v>
      </c>
      <c r="C435" s="10">
        <f t="shared" si="34"/>
        <v>0</v>
      </c>
      <c r="D435" s="1">
        <f t="shared" si="35"/>
        <v>0</v>
      </c>
    </row>
    <row r="436" spans="1:4">
      <c r="A436" s="10">
        <f t="shared" si="32"/>
        <v>0</v>
      </c>
      <c r="B436" s="4" t="str">
        <f t="shared" si="33"/>
        <v>I</v>
      </c>
      <c r="C436" s="10">
        <f t="shared" si="34"/>
        <v>0</v>
      </c>
      <c r="D436" s="1">
        <f t="shared" si="35"/>
        <v>0</v>
      </c>
    </row>
    <row r="437" spans="1:4">
      <c r="A437" s="10">
        <f t="shared" si="32"/>
        <v>0</v>
      </c>
      <c r="B437" s="4" t="str">
        <f t="shared" si="33"/>
        <v>I</v>
      </c>
      <c r="C437" s="10">
        <f t="shared" si="34"/>
        <v>0</v>
      </c>
      <c r="D437" s="1">
        <f t="shared" si="35"/>
        <v>0</v>
      </c>
    </row>
    <row r="438" spans="1:4">
      <c r="A438" s="10">
        <f t="shared" si="32"/>
        <v>0</v>
      </c>
      <c r="B438" s="4" t="str">
        <f t="shared" si="33"/>
        <v>I</v>
      </c>
      <c r="C438" s="10">
        <f t="shared" si="34"/>
        <v>0</v>
      </c>
      <c r="D438" s="1">
        <f t="shared" si="35"/>
        <v>0</v>
      </c>
    </row>
    <row r="439" spans="1:4">
      <c r="A439" s="10">
        <f t="shared" si="32"/>
        <v>0</v>
      </c>
      <c r="B439" s="4" t="str">
        <f t="shared" si="33"/>
        <v>I</v>
      </c>
      <c r="C439" s="10">
        <f t="shared" si="34"/>
        <v>0</v>
      </c>
      <c r="D439" s="1">
        <f t="shared" si="35"/>
        <v>0</v>
      </c>
    </row>
    <row r="440" spans="1:4">
      <c r="A440" s="10">
        <f t="shared" si="32"/>
        <v>0</v>
      </c>
      <c r="B440" s="4" t="str">
        <f t="shared" si="33"/>
        <v>I</v>
      </c>
      <c r="C440" s="10">
        <f t="shared" si="34"/>
        <v>0</v>
      </c>
      <c r="D440" s="1">
        <f t="shared" si="35"/>
        <v>0</v>
      </c>
    </row>
    <row r="441" spans="1:4">
      <c r="A441" s="10">
        <f t="shared" si="32"/>
        <v>0</v>
      </c>
      <c r="B441" s="4" t="str">
        <f t="shared" si="33"/>
        <v>I</v>
      </c>
      <c r="C441" s="10">
        <f t="shared" si="34"/>
        <v>0</v>
      </c>
      <c r="D441" s="1">
        <f t="shared" si="35"/>
        <v>0</v>
      </c>
    </row>
    <row r="442" spans="1:4">
      <c r="A442" s="10">
        <f t="shared" si="32"/>
        <v>0</v>
      </c>
      <c r="B442" s="4" t="str">
        <f t="shared" si="33"/>
        <v>I</v>
      </c>
      <c r="C442" s="10">
        <f t="shared" si="34"/>
        <v>0</v>
      </c>
      <c r="D442" s="1">
        <f t="shared" si="35"/>
        <v>0</v>
      </c>
    </row>
    <row r="443" spans="1:4">
      <c r="A443" s="10">
        <f t="shared" si="32"/>
        <v>0</v>
      </c>
      <c r="B443" s="4" t="str">
        <f t="shared" si="33"/>
        <v>I</v>
      </c>
      <c r="C443" s="10">
        <f t="shared" si="34"/>
        <v>0</v>
      </c>
      <c r="D443" s="1">
        <f t="shared" si="35"/>
        <v>0</v>
      </c>
    </row>
    <row r="444" spans="1:4">
      <c r="A444" s="10">
        <f t="shared" si="32"/>
        <v>0</v>
      </c>
      <c r="B444" s="4" t="str">
        <f t="shared" si="33"/>
        <v>I</v>
      </c>
      <c r="C444" s="10">
        <f t="shared" si="34"/>
        <v>0</v>
      </c>
      <c r="D444" s="1">
        <f t="shared" si="35"/>
        <v>0</v>
      </c>
    </row>
    <row r="445" spans="1:4">
      <c r="A445" s="10">
        <f t="shared" si="32"/>
        <v>0</v>
      </c>
      <c r="B445" s="4" t="str">
        <f t="shared" si="33"/>
        <v>I</v>
      </c>
      <c r="C445" s="10">
        <f t="shared" si="34"/>
        <v>0</v>
      </c>
      <c r="D445" s="1">
        <f t="shared" si="35"/>
        <v>0</v>
      </c>
    </row>
    <row r="446" spans="1:4">
      <c r="A446" s="10">
        <f t="shared" si="32"/>
        <v>0</v>
      </c>
      <c r="B446" s="4" t="str">
        <f t="shared" si="33"/>
        <v>I</v>
      </c>
      <c r="C446" s="10">
        <f t="shared" si="34"/>
        <v>0</v>
      </c>
      <c r="D446" s="1">
        <f t="shared" si="35"/>
        <v>0</v>
      </c>
    </row>
    <row r="447" spans="1:4">
      <c r="A447" s="10">
        <f t="shared" si="32"/>
        <v>0</v>
      </c>
      <c r="B447" s="4" t="str">
        <f t="shared" si="33"/>
        <v>I</v>
      </c>
      <c r="C447" s="10">
        <f t="shared" si="34"/>
        <v>0</v>
      </c>
      <c r="D447" s="1">
        <f t="shared" si="35"/>
        <v>0</v>
      </c>
    </row>
    <row r="448" spans="1:4">
      <c r="A448" s="10">
        <f t="shared" si="32"/>
        <v>0</v>
      </c>
      <c r="B448" s="4" t="str">
        <f t="shared" si="33"/>
        <v>I</v>
      </c>
      <c r="C448" s="10">
        <f t="shared" si="34"/>
        <v>0</v>
      </c>
      <c r="D448" s="1">
        <f t="shared" si="35"/>
        <v>0</v>
      </c>
    </row>
    <row r="449" spans="1:4">
      <c r="A449" s="10">
        <f t="shared" si="32"/>
        <v>0</v>
      </c>
      <c r="B449" s="4" t="str">
        <f t="shared" si="33"/>
        <v>I</v>
      </c>
      <c r="C449" s="10">
        <f t="shared" si="34"/>
        <v>0</v>
      </c>
      <c r="D449" s="1">
        <f t="shared" si="35"/>
        <v>0</v>
      </c>
    </row>
    <row r="450" spans="1:4">
      <c r="A450" s="10">
        <f t="shared" si="32"/>
        <v>0</v>
      </c>
      <c r="B450" s="4" t="str">
        <f t="shared" si="33"/>
        <v>I</v>
      </c>
      <c r="C450" s="10">
        <f t="shared" si="34"/>
        <v>0</v>
      </c>
      <c r="D450" s="1">
        <f t="shared" si="35"/>
        <v>0</v>
      </c>
    </row>
    <row r="451" spans="1:4">
      <c r="A451" s="10">
        <f t="shared" si="32"/>
        <v>0</v>
      </c>
      <c r="B451" s="4" t="str">
        <f t="shared" si="33"/>
        <v>I</v>
      </c>
      <c r="C451" s="10">
        <f t="shared" si="34"/>
        <v>0</v>
      </c>
      <c r="D451" s="1">
        <f t="shared" si="35"/>
        <v>0</v>
      </c>
    </row>
    <row r="452" spans="1:4">
      <c r="A452" s="10">
        <f t="shared" si="32"/>
        <v>0</v>
      </c>
      <c r="B452" s="4" t="str">
        <f t="shared" si="33"/>
        <v>I</v>
      </c>
      <c r="C452" s="10">
        <f t="shared" si="34"/>
        <v>0</v>
      </c>
      <c r="D452" s="1">
        <f t="shared" si="35"/>
        <v>0</v>
      </c>
    </row>
    <row r="453" spans="1:4">
      <c r="A453" s="10">
        <f t="shared" si="32"/>
        <v>0</v>
      </c>
      <c r="B453" s="4" t="str">
        <f t="shared" si="33"/>
        <v>I</v>
      </c>
      <c r="C453" s="10">
        <f t="shared" si="34"/>
        <v>0</v>
      </c>
      <c r="D453" s="1">
        <f t="shared" si="35"/>
        <v>0</v>
      </c>
    </row>
    <row r="454" spans="1:4">
      <c r="A454" s="10">
        <f t="shared" si="32"/>
        <v>0</v>
      </c>
      <c r="B454" s="4" t="str">
        <f t="shared" si="33"/>
        <v>I</v>
      </c>
      <c r="C454" s="10">
        <f t="shared" si="34"/>
        <v>0</v>
      </c>
      <c r="D454" s="1">
        <f t="shared" si="35"/>
        <v>0</v>
      </c>
    </row>
    <row r="455" spans="1:4">
      <c r="A455" s="10">
        <f t="shared" si="32"/>
        <v>0</v>
      </c>
      <c r="B455" s="4" t="str">
        <f t="shared" si="33"/>
        <v>I</v>
      </c>
      <c r="C455" s="10">
        <f t="shared" si="34"/>
        <v>0</v>
      </c>
      <c r="D455" s="1">
        <f t="shared" si="35"/>
        <v>0</v>
      </c>
    </row>
    <row r="456" spans="1:4">
      <c r="A456" s="10">
        <f t="shared" si="32"/>
        <v>0</v>
      </c>
      <c r="B456" s="4" t="str">
        <f t="shared" si="33"/>
        <v>I</v>
      </c>
      <c r="C456" s="10">
        <f t="shared" si="34"/>
        <v>0</v>
      </c>
      <c r="D456" s="1">
        <f t="shared" si="35"/>
        <v>0</v>
      </c>
    </row>
    <row r="457" spans="1:4">
      <c r="A457" s="10">
        <f t="shared" si="32"/>
        <v>0</v>
      </c>
      <c r="B457" s="4" t="str">
        <f t="shared" si="33"/>
        <v>I</v>
      </c>
      <c r="C457" s="10">
        <f t="shared" si="34"/>
        <v>0</v>
      </c>
      <c r="D457" s="1">
        <f t="shared" si="35"/>
        <v>0</v>
      </c>
    </row>
    <row r="458" spans="1:4">
      <c r="A458" s="10">
        <f t="shared" si="32"/>
        <v>0</v>
      </c>
      <c r="B458" s="4" t="str">
        <f t="shared" si="33"/>
        <v>I</v>
      </c>
      <c r="C458" s="10">
        <f t="shared" si="34"/>
        <v>0</v>
      </c>
      <c r="D458" s="1">
        <f t="shared" si="35"/>
        <v>0</v>
      </c>
    </row>
    <row r="459" spans="1:4">
      <c r="A459" s="10">
        <f t="shared" si="32"/>
        <v>0</v>
      </c>
      <c r="B459" s="4" t="str">
        <f t="shared" si="33"/>
        <v>I</v>
      </c>
      <c r="C459" s="10">
        <f t="shared" si="34"/>
        <v>0</v>
      </c>
      <c r="D459" s="1">
        <f t="shared" si="35"/>
        <v>0</v>
      </c>
    </row>
    <row r="460" spans="1:4">
      <c r="A460" s="10">
        <f t="shared" si="32"/>
        <v>0</v>
      </c>
      <c r="B460" s="4" t="str">
        <f t="shared" si="33"/>
        <v>I</v>
      </c>
      <c r="C460" s="10">
        <f t="shared" si="34"/>
        <v>0</v>
      </c>
      <c r="D460" s="1">
        <f t="shared" si="35"/>
        <v>0</v>
      </c>
    </row>
    <row r="461" spans="1:4">
      <c r="A461" s="10">
        <f t="shared" si="32"/>
        <v>0</v>
      </c>
      <c r="B461" s="4" t="str">
        <f t="shared" si="33"/>
        <v>I</v>
      </c>
      <c r="C461" s="10">
        <f t="shared" si="34"/>
        <v>0</v>
      </c>
      <c r="D461" s="1">
        <f t="shared" si="35"/>
        <v>0</v>
      </c>
    </row>
    <row r="462" spans="1:4">
      <c r="A462" s="10">
        <f t="shared" si="32"/>
        <v>0</v>
      </c>
      <c r="B462" s="4" t="str">
        <f t="shared" si="33"/>
        <v>I</v>
      </c>
      <c r="C462" s="10">
        <f t="shared" si="34"/>
        <v>0</v>
      </c>
      <c r="D462" s="1">
        <f t="shared" si="35"/>
        <v>0</v>
      </c>
    </row>
    <row r="463" spans="1:4">
      <c r="A463" s="10">
        <f t="shared" si="32"/>
        <v>0</v>
      </c>
      <c r="B463" s="4" t="str">
        <f t="shared" si="33"/>
        <v>I</v>
      </c>
      <c r="C463" s="10">
        <f t="shared" si="34"/>
        <v>0</v>
      </c>
      <c r="D463" s="1">
        <f t="shared" si="35"/>
        <v>0</v>
      </c>
    </row>
    <row r="464" spans="1:4">
      <c r="A464" s="10">
        <f t="shared" si="32"/>
        <v>0</v>
      </c>
      <c r="B464" s="4" t="str">
        <f t="shared" si="33"/>
        <v>I</v>
      </c>
      <c r="C464" s="10">
        <f t="shared" si="34"/>
        <v>0</v>
      </c>
      <c r="D464" s="1">
        <f t="shared" si="35"/>
        <v>0</v>
      </c>
    </row>
    <row r="465" spans="1:4">
      <c r="A465" s="10">
        <f t="shared" si="32"/>
        <v>0</v>
      </c>
      <c r="B465" s="4" t="str">
        <f t="shared" si="33"/>
        <v>I</v>
      </c>
      <c r="C465" s="10">
        <f t="shared" si="34"/>
        <v>0</v>
      </c>
      <c r="D465" s="1">
        <f t="shared" si="35"/>
        <v>0</v>
      </c>
    </row>
    <row r="466" spans="1:4">
      <c r="A466" s="10">
        <f t="shared" si="32"/>
        <v>0</v>
      </c>
      <c r="B466" s="4" t="str">
        <f t="shared" si="33"/>
        <v>I</v>
      </c>
      <c r="C466" s="10">
        <f t="shared" si="34"/>
        <v>0</v>
      </c>
      <c r="D466" s="1">
        <f t="shared" si="35"/>
        <v>0</v>
      </c>
    </row>
    <row r="467" spans="1:4">
      <c r="A467" s="10">
        <f t="shared" si="32"/>
        <v>0</v>
      </c>
      <c r="B467" s="4" t="str">
        <f t="shared" si="33"/>
        <v>I</v>
      </c>
      <c r="C467" s="10">
        <f t="shared" si="34"/>
        <v>0</v>
      </c>
      <c r="D467" s="1">
        <f t="shared" si="35"/>
        <v>0</v>
      </c>
    </row>
    <row r="468" spans="1:4">
      <c r="A468" s="10">
        <f t="shared" si="32"/>
        <v>0</v>
      </c>
      <c r="B468" s="4" t="str">
        <f t="shared" si="33"/>
        <v>I</v>
      </c>
      <c r="C468" s="10">
        <f t="shared" si="34"/>
        <v>0</v>
      </c>
      <c r="D468" s="1">
        <f t="shared" si="35"/>
        <v>0</v>
      </c>
    </row>
    <row r="469" spans="1:4">
      <c r="A469" s="10">
        <f t="shared" si="32"/>
        <v>0</v>
      </c>
      <c r="B469" s="4" t="str">
        <f t="shared" si="33"/>
        <v>I</v>
      </c>
      <c r="C469" s="10">
        <f t="shared" si="34"/>
        <v>0</v>
      </c>
      <c r="D469" s="1">
        <f t="shared" si="35"/>
        <v>0</v>
      </c>
    </row>
    <row r="470" spans="1:4">
      <c r="A470" s="10">
        <f t="shared" si="32"/>
        <v>0</v>
      </c>
      <c r="B470" s="4" t="str">
        <f t="shared" si="33"/>
        <v>I</v>
      </c>
      <c r="C470" s="10">
        <f t="shared" si="34"/>
        <v>0</v>
      </c>
      <c r="D470" s="1">
        <f t="shared" si="35"/>
        <v>0</v>
      </c>
    </row>
    <row r="471" spans="1:4">
      <c r="A471" s="10">
        <f t="shared" si="32"/>
        <v>0</v>
      </c>
      <c r="B471" s="4" t="str">
        <f t="shared" si="33"/>
        <v>I</v>
      </c>
      <c r="C471" s="10">
        <f t="shared" si="34"/>
        <v>0</v>
      </c>
      <c r="D471" s="1">
        <f t="shared" si="35"/>
        <v>0</v>
      </c>
    </row>
    <row r="472" spans="1:4">
      <c r="A472" s="10">
        <f t="shared" si="32"/>
        <v>0</v>
      </c>
      <c r="B472" s="4" t="str">
        <f t="shared" si="33"/>
        <v>I</v>
      </c>
      <c r="C472" s="10">
        <f t="shared" si="34"/>
        <v>0</v>
      </c>
      <c r="D472" s="1">
        <f t="shared" si="35"/>
        <v>0</v>
      </c>
    </row>
    <row r="473" spans="1:4">
      <c r="A473" s="10">
        <f t="shared" si="32"/>
        <v>0</v>
      </c>
      <c r="B473" s="4" t="str">
        <f t="shared" si="33"/>
        <v>I</v>
      </c>
      <c r="C473" s="10">
        <f t="shared" si="34"/>
        <v>0</v>
      </c>
      <c r="D473" s="1">
        <f t="shared" si="35"/>
        <v>0</v>
      </c>
    </row>
    <row r="474" spans="1:4">
      <c r="A474" s="10">
        <f t="shared" si="32"/>
        <v>0</v>
      </c>
      <c r="B474" s="4" t="str">
        <f t="shared" si="33"/>
        <v>I</v>
      </c>
      <c r="C474" s="10">
        <f t="shared" si="34"/>
        <v>0</v>
      </c>
      <c r="D474" s="1">
        <f t="shared" si="35"/>
        <v>0</v>
      </c>
    </row>
    <row r="475" spans="1:4">
      <c r="A475" s="10">
        <f t="shared" si="32"/>
        <v>0</v>
      </c>
      <c r="B475" s="4" t="str">
        <f t="shared" si="33"/>
        <v>I</v>
      </c>
      <c r="C475" s="10">
        <f t="shared" si="34"/>
        <v>0</v>
      </c>
      <c r="D475" s="1">
        <f t="shared" si="35"/>
        <v>0</v>
      </c>
    </row>
    <row r="476" spans="1:4">
      <c r="A476" s="10">
        <f t="shared" si="32"/>
        <v>0</v>
      </c>
      <c r="B476" s="4" t="str">
        <f t="shared" si="33"/>
        <v>I</v>
      </c>
      <c r="C476" s="10">
        <f t="shared" si="34"/>
        <v>0</v>
      </c>
      <c r="D476" s="1">
        <f t="shared" si="35"/>
        <v>0</v>
      </c>
    </row>
    <row r="477" spans="1:4">
      <c r="A477" s="10">
        <f t="shared" si="32"/>
        <v>0</v>
      </c>
      <c r="B477" s="4" t="str">
        <f t="shared" si="33"/>
        <v>I</v>
      </c>
      <c r="C477" s="10">
        <f t="shared" si="34"/>
        <v>0</v>
      </c>
      <c r="D477" s="1">
        <f t="shared" si="35"/>
        <v>0</v>
      </c>
    </row>
    <row r="478" spans="1:4">
      <c r="A478" s="10">
        <f t="shared" si="32"/>
        <v>0</v>
      </c>
      <c r="B478" s="4" t="str">
        <f t="shared" si="33"/>
        <v>I</v>
      </c>
      <c r="C478" s="10">
        <f t="shared" si="34"/>
        <v>0</v>
      </c>
      <c r="D478" s="1">
        <f t="shared" si="35"/>
        <v>0</v>
      </c>
    </row>
    <row r="479" spans="1:4">
      <c r="A479" s="10">
        <f t="shared" si="32"/>
        <v>0</v>
      </c>
      <c r="B479" s="4" t="str">
        <f t="shared" si="33"/>
        <v>I</v>
      </c>
      <c r="C479" s="10">
        <f t="shared" si="34"/>
        <v>0</v>
      </c>
      <c r="D479" s="1">
        <f t="shared" si="35"/>
        <v>0</v>
      </c>
    </row>
    <row r="480" spans="1:4">
      <c r="A480" s="10">
        <f t="shared" si="32"/>
        <v>0</v>
      </c>
      <c r="B480" s="4" t="str">
        <f t="shared" si="33"/>
        <v>I</v>
      </c>
      <c r="C480" s="10">
        <f t="shared" si="34"/>
        <v>0</v>
      </c>
      <c r="D480" s="1">
        <f t="shared" si="35"/>
        <v>0</v>
      </c>
    </row>
    <row r="481" spans="1:4">
      <c r="A481" s="10">
        <f t="shared" si="32"/>
        <v>0</v>
      </c>
      <c r="B481" s="4" t="str">
        <f t="shared" si="33"/>
        <v>I</v>
      </c>
      <c r="C481" s="10">
        <f t="shared" si="34"/>
        <v>0</v>
      </c>
      <c r="D481" s="1">
        <f t="shared" si="35"/>
        <v>0</v>
      </c>
    </row>
    <row r="482" spans="1:4">
      <c r="A482" s="10">
        <f t="shared" si="32"/>
        <v>0</v>
      </c>
      <c r="B482" s="4" t="str">
        <f t="shared" si="33"/>
        <v>I</v>
      </c>
      <c r="C482" s="10">
        <f t="shared" si="34"/>
        <v>0</v>
      </c>
      <c r="D482" s="1">
        <f t="shared" si="35"/>
        <v>0</v>
      </c>
    </row>
    <row r="483" spans="1:4">
      <c r="A483" s="10">
        <f t="shared" si="32"/>
        <v>0</v>
      </c>
      <c r="B483" s="4" t="str">
        <f t="shared" si="33"/>
        <v>I</v>
      </c>
      <c r="C483" s="10">
        <f t="shared" si="34"/>
        <v>0</v>
      </c>
      <c r="D483" s="1">
        <f t="shared" si="35"/>
        <v>0</v>
      </c>
    </row>
    <row r="484" spans="1:4">
      <c r="A484" s="10">
        <f t="shared" si="32"/>
        <v>0</v>
      </c>
      <c r="B484" s="4" t="str">
        <f t="shared" si="33"/>
        <v>I</v>
      </c>
      <c r="C484" s="10">
        <f t="shared" si="34"/>
        <v>0</v>
      </c>
      <c r="D484" s="1">
        <f t="shared" si="35"/>
        <v>0</v>
      </c>
    </row>
    <row r="485" spans="1:4">
      <c r="A485" s="10">
        <f t="shared" si="32"/>
        <v>0</v>
      </c>
      <c r="B485" s="4" t="str">
        <f t="shared" si="33"/>
        <v>I</v>
      </c>
      <c r="C485" s="10">
        <f t="shared" si="34"/>
        <v>0</v>
      </c>
      <c r="D485" s="1">
        <f t="shared" si="35"/>
        <v>0</v>
      </c>
    </row>
    <row r="486" spans="1:4">
      <c r="A486" s="10">
        <f t="shared" si="32"/>
        <v>0</v>
      </c>
      <c r="B486" s="4" t="str">
        <f t="shared" si="33"/>
        <v>I</v>
      </c>
      <c r="C486" s="10">
        <f t="shared" si="34"/>
        <v>0</v>
      </c>
      <c r="D486" s="1">
        <f t="shared" si="35"/>
        <v>0</v>
      </c>
    </row>
    <row r="487" spans="1:4">
      <c r="A487" s="10">
        <f t="shared" si="32"/>
        <v>0</v>
      </c>
      <c r="B487" s="4" t="str">
        <f t="shared" si="33"/>
        <v>I</v>
      </c>
      <c r="C487" s="10">
        <f t="shared" si="34"/>
        <v>0</v>
      </c>
      <c r="D487" s="1">
        <f t="shared" si="35"/>
        <v>0</v>
      </c>
    </row>
    <row r="488" spans="1:4">
      <c r="A488" s="10">
        <f t="shared" si="32"/>
        <v>0</v>
      </c>
      <c r="B488" s="4" t="str">
        <f t="shared" si="33"/>
        <v>I</v>
      </c>
      <c r="C488" s="10">
        <f t="shared" si="34"/>
        <v>0</v>
      </c>
      <c r="D488" s="1">
        <f t="shared" si="35"/>
        <v>0</v>
      </c>
    </row>
    <row r="489" spans="1:4">
      <c r="A489" s="10">
        <f t="shared" si="32"/>
        <v>0</v>
      </c>
      <c r="B489" s="4" t="str">
        <f t="shared" si="33"/>
        <v>I</v>
      </c>
      <c r="C489" s="10">
        <f t="shared" si="34"/>
        <v>0</v>
      </c>
      <c r="D489" s="1">
        <f t="shared" si="35"/>
        <v>0</v>
      </c>
    </row>
    <row r="490" spans="1:4">
      <c r="A490" s="10">
        <f t="shared" si="32"/>
        <v>0</v>
      </c>
      <c r="B490" s="4" t="str">
        <f t="shared" si="33"/>
        <v>I</v>
      </c>
      <c r="C490" s="10">
        <f t="shared" si="34"/>
        <v>0</v>
      </c>
      <c r="D490" s="1">
        <f t="shared" si="35"/>
        <v>0</v>
      </c>
    </row>
    <row r="491" spans="1:4">
      <c r="A491" s="10">
        <f t="shared" si="32"/>
        <v>0</v>
      </c>
      <c r="B491" s="4" t="str">
        <f t="shared" si="33"/>
        <v>I</v>
      </c>
      <c r="C491" s="10">
        <f t="shared" si="34"/>
        <v>0</v>
      </c>
      <c r="D491" s="1">
        <f t="shared" si="35"/>
        <v>0</v>
      </c>
    </row>
    <row r="492" spans="1:4">
      <c r="A492" s="10">
        <f t="shared" si="32"/>
        <v>0</v>
      </c>
      <c r="B492" s="4" t="str">
        <f t="shared" si="33"/>
        <v>I</v>
      </c>
      <c r="C492" s="10">
        <f t="shared" si="34"/>
        <v>0</v>
      </c>
      <c r="D492" s="1">
        <f t="shared" si="35"/>
        <v>0</v>
      </c>
    </row>
    <row r="493" spans="1:4">
      <c r="A493" s="10">
        <f t="shared" si="32"/>
        <v>0</v>
      </c>
      <c r="B493" s="4" t="str">
        <f t="shared" si="33"/>
        <v>I</v>
      </c>
      <c r="C493" s="10">
        <f t="shared" si="34"/>
        <v>0</v>
      </c>
      <c r="D493" s="1">
        <f t="shared" si="35"/>
        <v>0</v>
      </c>
    </row>
    <row r="494" spans="1:4">
      <c r="A494" s="10">
        <f t="shared" si="32"/>
        <v>0</v>
      </c>
      <c r="B494" s="4" t="str">
        <f t="shared" si="33"/>
        <v>I</v>
      </c>
      <c r="C494" s="10">
        <f t="shared" si="34"/>
        <v>0</v>
      </c>
      <c r="D494" s="1">
        <f t="shared" si="35"/>
        <v>0</v>
      </c>
    </row>
    <row r="495" spans="1:4">
      <c r="A495" s="10">
        <f t="shared" ref="A495:A558" si="36">L495</f>
        <v>0</v>
      </c>
      <c r="B495" s="4" t="str">
        <f t="shared" ref="B495:B558" si="37">IF(J495="s","II","I")</f>
        <v>I</v>
      </c>
      <c r="C495" s="10">
        <f t="shared" ref="C495:C558" si="38">I495</f>
        <v>0</v>
      </c>
      <c r="D495" s="1">
        <f t="shared" ref="D495:D558" si="39">K495</f>
        <v>0</v>
      </c>
    </row>
    <row r="496" spans="1:4">
      <c r="A496" s="10">
        <f t="shared" si="36"/>
        <v>0</v>
      </c>
      <c r="B496" s="4" t="str">
        <f t="shared" si="37"/>
        <v>I</v>
      </c>
      <c r="C496" s="10">
        <f t="shared" si="38"/>
        <v>0</v>
      </c>
      <c r="D496" s="1">
        <f t="shared" si="39"/>
        <v>0</v>
      </c>
    </row>
    <row r="497" spans="1:4">
      <c r="A497" s="10">
        <f t="shared" si="36"/>
        <v>0</v>
      </c>
      <c r="B497" s="4" t="str">
        <f t="shared" si="37"/>
        <v>I</v>
      </c>
      <c r="C497" s="10">
        <f t="shared" si="38"/>
        <v>0</v>
      </c>
      <c r="D497" s="1">
        <f t="shared" si="39"/>
        <v>0</v>
      </c>
    </row>
    <row r="498" spans="1:4">
      <c r="A498" s="10">
        <f t="shared" si="36"/>
        <v>0</v>
      </c>
      <c r="B498" s="4" t="str">
        <f t="shared" si="37"/>
        <v>I</v>
      </c>
      <c r="C498" s="10">
        <f t="shared" si="38"/>
        <v>0</v>
      </c>
      <c r="D498" s="1">
        <f t="shared" si="39"/>
        <v>0</v>
      </c>
    </row>
    <row r="499" spans="1:4">
      <c r="A499" s="10">
        <f t="shared" si="36"/>
        <v>0</v>
      </c>
      <c r="B499" s="4" t="str">
        <f t="shared" si="37"/>
        <v>I</v>
      </c>
      <c r="C499" s="10">
        <f t="shared" si="38"/>
        <v>0</v>
      </c>
      <c r="D499" s="1">
        <f t="shared" si="39"/>
        <v>0</v>
      </c>
    </row>
    <row r="500" spans="1:4">
      <c r="A500" s="10">
        <f t="shared" si="36"/>
        <v>0</v>
      </c>
      <c r="B500" s="4" t="str">
        <f t="shared" si="37"/>
        <v>I</v>
      </c>
      <c r="C500" s="10">
        <f t="shared" si="38"/>
        <v>0</v>
      </c>
      <c r="D500" s="1">
        <f t="shared" si="39"/>
        <v>0</v>
      </c>
    </row>
    <row r="501" spans="1:4">
      <c r="A501" s="10">
        <f t="shared" si="36"/>
        <v>0</v>
      </c>
      <c r="B501" s="4" t="str">
        <f t="shared" si="37"/>
        <v>I</v>
      </c>
      <c r="C501" s="10">
        <f t="shared" si="38"/>
        <v>0</v>
      </c>
      <c r="D501" s="1">
        <f t="shared" si="39"/>
        <v>0</v>
      </c>
    </row>
    <row r="502" spans="1:4">
      <c r="A502" s="10">
        <f t="shared" si="36"/>
        <v>0</v>
      </c>
      <c r="B502" s="4" t="str">
        <f t="shared" si="37"/>
        <v>I</v>
      </c>
      <c r="C502" s="10">
        <f t="shared" si="38"/>
        <v>0</v>
      </c>
      <c r="D502" s="1">
        <f t="shared" si="39"/>
        <v>0</v>
      </c>
    </row>
    <row r="503" spans="1:4">
      <c r="A503" s="10">
        <f t="shared" si="36"/>
        <v>0</v>
      </c>
      <c r="B503" s="4" t="str">
        <f t="shared" si="37"/>
        <v>I</v>
      </c>
      <c r="C503" s="10">
        <f t="shared" si="38"/>
        <v>0</v>
      </c>
      <c r="D503" s="1">
        <f t="shared" si="39"/>
        <v>0</v>
      </c>
    </row>
    <row r="504" spans="1:4">
      <c r="A504" s="10">
        <f t="shared" si="36"/>
        <v>0</v>
      </c>
      <c r="B504" s="4" t="str">
        <f t="shared" si="37"/>
        <v>I</v>
      </c>
      <c r="C504" s="10">
        <f t="shared" si="38"/>
        <v>0</v>
      </c>
      <c r="D504" s="1">
        <f t="shared" si="39"/>
        <v>0</v>
      </c>
    </row>
    <row r="505" spans="1:4">
      <c r="A505" s="10">
        <f t="shared" si="36"/>
        <v>0</v>
      </c>
      <c r="B505" s="4" t="str">
        <f t="shared" si="37"/>
        <v>I</v>
      </c>
      <c r="C505" s="10">
        <f t="shared" si="38"/>
        <v>0</v>
      </c>
      <c r="D505" s="1">
        <f t="shared" si="39"/>
        <v>0</v>
      </c>
    </row>
    <row r="506" spans="1:4">
      <c r="A506" s="10">
        <f t="shared" si="36"/>
        <v>0</v>
      </c>
      <c r="B506" s="4" t="str">
        <f t="shared" si="37"/>
        <v>I</v>
      </c>
      <c r="C506" s="10">
        <f t="shared" si="38"/>
        <v>0</v>
      </c>
      <c r="D506" s="1">
        <f t="shared" si="39"/>
        <v>0</v>
      </c>
    </row>
    <row r="507" spans="1:4">
      <c r="A507" s="10">
        <f t="shared" si="36"/>
        <v>0</v>
      </c>
      <c r="B507" s="4" t="str">
        <f t="shared" si="37"/>
        <v>I</v>
      </c>
      <c r="C507" s="10">
        <f t="shared" si="38"/>
        <v>0</v>
      </c>
      <c r="D507" s="1">
        <f t="shared" si="39"/>
        <v>0</v>
      </c>
    </row>
    <row r="508" spans="1:4">
      <c r="A508" s="10">
        <f t="shared" si="36"/>
        <v>0</v>
      </c>
      <c r="B508" s="4" t="str">
        <f t="shared" si="37"/>
        <v>I</v>
      </c>
      <c r="C508" s="10">
        <f t="shared" si="38"/>
        <v>0</v>
      </c>
      <c r="D508" s="1">
        <f t="shared" si="39"/>
        <v>0</v>
      </c>
    </row>
    <row r="509" spans="1:4">
      <c r="A509" s="10">
        <f t="shared" si="36"/>
        <v>0</v>
      </c>
      <c r="B509" s="4" t="str">
        <f t="shared" si="37"/>
        <v>I</v>
      </c>
      <c r="C509" s="10">
        <f t="shared" si="38"/>
        <v>0</v>
      </c>
      <c r="D509" s="1">
        <f t="shared" si="39"/>
        <v>0</v>
      </c>
    </row>
    <row r="510" spans="1:4">
      <c r="A510" s="10">
        <f t="shared" si="36"/>
        <v>0</v>
      </c>
      <c r="B510" s="4" t="str">
        <f t="shared" si="37"/>
        <v>I</v>
      </c>
      <c r="C510" s="10">
        <f t="shared" si="38"/>
        <v>0</v>
      </c>
      <c r="D510" s="1">
        <f t="shared" si="39"/>
        <v>0</v>
      </c>
    </row>
    <row r="511" spans="1:4">
      <c r="A511" s="10">
        <f t="shared" si="36"/>
        <v>0</v>
      </c>
      <c r="B511" s="4" t="str">
        <f t="shared" si="37"/>
        <v>I</v>
      </c>
      <c r="C511" s="10">
        <f t="shared" si="38"/>
        <v>0</v>
      </c>
      <c r="D511" s="1">
        <f t="shared" si="39"/>
        <v>0</v>
      </c>
    </row>
    <row r="512" spans="1:4">
      <c r="A512" s="10">
        <f t="shared" si="36"/>
        <v>0</v>
      </c>
      <c r="B512" s="4" t="str">
        <f t="shared" si="37"/>
        <v>I</v>
      </c>
      <c r="C512" s="10">
        <f t="shared" si="38"/>
        <v>0</v>
      </c>
      <c r="D512" s="1">
        <f t="shared" si="39"/>
        <v>0</v>
      </c>
    </row>
    <row r="513" spans="1:4">
      <c r="A513" s="10">
        <f t="shared" si="36"/>
        <v>0</v>
      </c>
      <c r="B513" s="4" t="str">
        <f t="shared" si="37"/>
        <v>I</v>
      </c>
      <c r="C513" s="10">
        <f t="shared" si="38"/>
        <v>0</v>
      </c>
      <c r="D513" s="1">
        <f t="shared" si="39"/>
        <v>0</v>
      </c>
    </row>
    <row r="514" spans="1:4">
      <c r="A514" s="10">
        <f t="shared" si="36"/>
        <v>0</v>
      </c>
      <c r="B514" s="4" t="str">
        <f t="shared" si="37"/>
        <v>I</v>
      </c>
      <c r="C514" s="10">
        <f t="shared" si="38"/>
        <v>0</v>
      </c>
      <c r="D514" s="1">
        <f t="shared" si="39"/>
        <v>0</v>
      </c>
    </row>
    <row r="515" spans="1:4">
      <c r="A515" s="10">
        <f t="shared" si="36"/>
        <v>0</v>
      </c>
      <c r="B515" s="4" t="str">
        <f t="shared" si="37"/>
        <v>I</v>
      </c>
      <c r="C515" s="10">
        <f t="shared" si="38"/>
        <v>0</v>
      </c>
      <c r="D515" s="1">
        <f t="shared" si="39"/>
        <v>0</v>
      </c>
    </row>
    <row r="516" spans="1:4">
      <c r="A516" s="10">
        <f t="shared" si="36"/>
        <v>0</v>
      </c>
      <c r="B516" s="4" t="str">
        <f t="shared" si="37"/>
        <v>I</v>
      </c>
      <c r="C516" s="10">
        <f t="shared" si="38"/>
        <v>0</v>
      </c>
      <c r="D516" s="1">
        <f t="shared" si="39"/>
        <v>0</v>
      </c>
    </row>
    <row r="517" spans="1:4">
      <c r="A517" s="10">
        <f t="shared" si="36"/>
        <v>0</v>
      </c>
      <c r="B517" s="4" t="str">
        <f t="shared" si="37"/>
        <v>I</v>
      </c>
      <c r="C517" s="10">
        <f t="shared" si="38"/>
        <v>0</v>
      </c>
      <c r="D517" s="1">
        <f t="shared" si="39"/>
        <v>0</v>
      </c>
    </row>
    <row r="518" spans="1:4">
      <c r="A518" s="10">
        <f t="shared" si="36"/>
        <v>0</v>
      </c>
      <c r="B518" s="4" t="str">
        <f t="shared" si="37"/>
        <v>I</v>
      </c>
      <c r="C518" s="10">
        <f t="shared" si="38"/>
        <v>0</v>
      </c>
      <c r="D518" s="1">
        <f t="shared" si="39"/>
        <v>0</v>
      </c>
    </row>
    <row r="519" spans="1:4">
      <c r="A519" s="10">
        <f t="shared" si="36"/>
        <v>0</v>
      </c>
      <c r="B519" s="4" t="str">
        <f t="shared" si="37"/>
        <v>I</v>
      </c>
      <c r="C519" s="10">
        <f t="shared" si="38"/>
        <v>0</v>
      </c>
      <c r="D519" s="1">
        <f t="shared" si="39"/>
        <v>0</v>
      </c>
    </row>
    <row r="520" spans="1:4">
      <c r="A520" s="10">
        <f t="shared" si="36"/>
        <v>0</v>
      </c>
      <c r="B520" s="4" t="str">
        <f t="shared" si="37"/>
        <v>I</v>
      </c>
      <c r="C520" s="10">
        <f t="shared" si="38"/>
        <v>0</v>
      </c>
      <c r="D520" s="1">
        <f t="shared" si="39"/>
        <v>0</v>
      </c>
    </row>
    <row r="521" spans="1:4">
      <c r="A521" s="10">
        <f t="shared" si="36"/>
        <v>0</v>
      </c>
      <c r="B521" s="4" t="str">
        <f t="shared" si="37"/>
        <v>I</v>
      </c>
      <c r="C521" s="10">
        <f t="shared" si="38"/>
        <v>0</v>
      </c>
      <c r="D521" s="1">
        <f t="shared" si="39"/>
        <v>0</v>
      </c>
    </row>
    <row r="522" spans="1:4">
      <c r="A522" s="10">
        <f t="shared" si="36"/>
        <v>0</v>
      </c>
      <c r="B522" s="4" t="str">
        <f t="shared" si="37"/>
        <v>I</v>
      </c>
      <c r="C522" s="10">
        <f t="shared" si="38"/>
        <v>0</v>
      </c>
      <c r="D522" s="1">
        <f t="shared" si="39"/>
        <v>0</v>
      </c>
    </row>
    <row r="523" spans="1:4">
      <c r="A523" s="10">
        <f t="shared" si="36"/>
        <v>0</v>
      </c>
      <c r="B523" s="4" t="str">
        <f t="shared" si="37"/>
        <v>I</v>
      </c>
      <c r="C523" s="10">
        <f t="shared" si="38"/>
        <v>0</v>
      </c>
      <c r="D523" s="1">
        <f t="shared" si="39"/>
        <v>0</v>
      </c>
    </row>
    <row r="524" spans="1:4">
      <c r="A524" s="10">
        <f t="shared" si="36"/>
        <v>0</v>
      </c>
      <c r="B524" s="4" t="str">
        <f t="shared" si="37"/>
        <v>I</v>
      </c>
      <c r="C524" s="10">
        <f t="shared" si="38"/>
        <v>0</v>
      </c>
      <c r="D524" s="1">
        <f t="shared" si="39"/>
        <v>0</v>
      </c>
    </row>
    <row r="525" spans="1:4">
      <c r="A525" s="10">
        <f t="shared" si="36"/>
        <v>0</v>
      </c>
      <c r="B525" s="4" t="str">
        <f t="shared" si="37"/>
        <v>I</v>
      </c>
      <c r="C525" s="10">
        <f t="shared" si="38"/>
        <v>0</v>
      </c>
      <c r="D525" s="1">
        <f t="shared" si="39"/>
        <v>0</v>
      </c>
    </row>
    <row r="526" spans="1:4">
      <c r="A526" s="10">
        <f t="shared" si="36"/>
        <v>0</v>
      </c>
      <c r="B526" s="4" t="str">
        <f t="shared" si="37"/>
        <v>I</v>
      </c>
      <c r="C526" s="10">
        <f t="shared" si="38"/>
        <v>0</v>
      </c>
      <c r="D526" s="1">
        <f t="shared" si="39"/>
        <v>0</v>
      </c>
    </row>
    <row r="527" spans="1:4">
      <c r="A527" s="10">
        <f t="shared" si="36"/>
        <v>0</v>
      </c>
      <c r="B527" s="4" t="str">
        <f t="shared" si="37"/>
        <v>I</v>
      </c>
      <c r="C527" s="10">
        <f t="shared" si="38"/>
        <v>0</v>
      </c>
      <c r="D527" s="1">
        <f t="shared" si="39"/>
        <v>0</v>
      </c>
    </row>
    <row r="528" spans="1:4">
      <c r="A528" s="10">
        <f t="shared" si="36"/>
        <v>0</v>
      </c>
      <c r="B528" s="4" t="str">
        <f t="shared" si="37"/>
        <v>I</v>
      </c>
      <c r="C528" s="10">
        <f t="shared" si="38"/>
        <v>0</v>
      </c>
      <c r="D528" s="1">
        <f t="shared" si="39"/>
        <v>0</v>
      </c>
    </row>
    <row r="529" spans="1:4">
      <c r="A529" s="10">
        <f t="shared" si="36"/>
        <v>0</v>
      </c>
      <c r="B529" s="4" t="str">
        <f t="shared" si="37"/>
        <v>I</v>
      </c>
      <c r="C529" s="10">
        <f t="shared" si="38"/>
        <v>0</v>
      </c>
      <c r="D529" s="1">
        <f t="shared" si="39"/>
        <v>0</v>
      </c>
    </row>
    <row r="530" spans="1:4">
      <c r="A530" s="10">
        <f t="shared" si="36"/>
        <v>0</v>
      </c>
      <c r="B530" s="4" t="str">
        <f t="shared" si="37"/>
        <v>I</v>
      </c>
      <c r="C530" s="10">
        <f t="shared" si="38"/>
        <v>0</v>
      </c>
      <c r="D530" s="1">
        <f t="shared" si="39"/>
        <v>0</v>
      </c>
    </row>
    <row r="531" spans="1:4">
      <c r="A531" s="10">
        <f t="shared" si="36"/>
        <v>0</v>
      </c>
      <c r="B531" s="4" t="str">
        <f t="shared" si="37"/>
        <v>I</v>
      </c>
      <c r="C531" s="10">
        <f t="shared" si="38"/>
        <v>0</v>
      </c>
      <c r="D531" s="1">
        <f t="shared" si="39"/>
        <v>0</v>
      </c>
    </row>
    <row r="532" spans="1:4">
      <c r="A532" s="10">
        <f t="shared" si="36"/>
        <v>0</v>
      </c>
      <c r="B532" s="4" t="str">
        <f t="shared" si="37"/>
        <v>I</v>
      </c>
      <c r="C532" s="10">
        <f t="shared" si="38"/>
        <v>0</v>
      </c>
      <c r="D532" s="1">
        <f t="shared" si="39"/>
        <v>0</v>
      </c>
    </row>
    <row r="533" spans="1:4">
      <c r="A533" s="10">
        <f t="shared" si="36"/>
        <v>0</v>
      </c>
      <c r="B533" s="4" t="str">
        <f t="shared" si="37"/>
        <v>I</v>
      </c>
      <c r="C533" s="10">
        <f t="shared" si="38"/>
        <v>0</v>
      </c>
      <c r="D533" s="1">
        <f t="shared" si="39"/>
        <v>0</v>
      </c>
    </row>
    <row r="534" spans="1:4">
      <c r="A534" s="10">
        <f t="shared" si="36"/>
        <v>0</v>
      </c>
      <c r="B534" s="4" t="str">
        <f t="shared" si="37"/>
        <v>I</v>
      </c>
      <c r="C534" s="10">
        <f t="shared" si="38"/>
        <v>0</v>
      </c>
      <c r="D534" s="1">
        <f t="shared" si="39"/>
        <v>0</v>
      </c>
    </row>
    <row r="535" spans="1:4">
      <c r="A535" s="10">
        <f t="shared" si="36"/>
        <v>0</v>
      </c>
      <c r="B535" s="4" t="str">
        <f t="shared" si="37"/>
        <v>I</v>
      </c>
      <c r="C535" s="10">
        <f t="shared" si="38"/>
        <v>0</v>
      </c>
      <c r="D535" s="1">
        <f t="shared" si="39"/>
        <v>0</v>
      </c>
    </row>
    <row r="536" spans="1:4">
      <c r="A536" s="10">
        <f t="shared" si="36"/>
        <v>0</v>
      </c>
      <c r="B536" s="4" t="str">
        <f t="shared" si="37"/>
        <v>I</v>
      </c>
      <c r="C536" s="10">
        <f t="shared" si="38"/>
        <v>0</v>
      </c>
      <c r="D536" s="1">
        <f t="shared" si="39"/>
        <v>0</v>
      </c>
    </row>
    <row r="537" spans="1:4">
      <c r="A537" s="10">
        <f t="shared" si="36"/>
        <v>0</v>
      </c>
      <c r="B537" s="4" t="str">
        <f t="shared" si="37"/>
        <v>I</v>
      </c>
      <c r="C537" s="10">
        <f t="shared" si="38"/>
        <v>0</v>
      </c>
      <c r="D537" s="1">
        <f t="shared" si="39"/>
        <v>0</v>
      </c>
    </row>
    <row r="538" spans="1:4">
      <c r="A538" s="10">
        <f t="shared" si="36"/>
        <v>0</v>
      </c>
      <c r="B538" s="4" t="str">
        <f t="shared" si="37"/>
        <v>I</v>
      </c>
      <c r="C538" s="10">
        <f t="shared" si="38"/>
        <v>0</v>
      </c>
      <c r="D538" s="1">
        <f t="shared" si="39"/>
        <v>0</v>
      </c>
    </row>
    <row r="539" spans="1:4">
      <c r="A539" s="10">
        <f t="shared" si="36"/>
        <v>0</v>
      </c>
      <c r="B539" s="4" t="str">
        <f t="shared" si="37"/>
        <v>I</v>
      </c>
      <c r="C539" s="10">
        <f t="shared" si="38"/>
        <v>0</v>
      </c>
      <c r="D539" s="1">
        <f t="shared" si="39"/>
        <v>0</v>
      </c>
    </row>
    <row r="540" spans="1:4">
      <c r="A540" s="10">
        <f t="shared" si="36"/>
        <v>0</v>
      </c>
      <c r="B540" s="4" t="str">
        <f t="shared" si="37"/>
        <v>I</v>
      </c>
      <c r="C540" s="10">
        <f t="shared" si="38"/>
        <v>0</v>
      </c>
      <c r="D540" s="1">
        <f t="shared" si="39"/>
        <v>0</v>
      </c>
    </row>
    <row r="541" spans="1:4">
      <c r="A541" s="10">
        <f t="shared" si="36"/>
        <v>0</v>
      </c>
      <c r="B541" s="4" t="str">
        <f t="shared" si="37"/>
        <v>I</v>
      </c>
      <c r="C541" s="10">
        <f t="shared" si="38"/>
        <v>0</v>
      </c>
      <c r="D541" s="1">
        <f t="shared" si="39"/>
        <v>0</v>
      </c>
    </row>
    <row r="542" spans="1:4">
      <c r="A542" s="10">
        <f t="shared" si="36"/>
        <v>0</v>
      </c>
      <c r="B542" s="4" t="str">
        <f t="shared" si="37"/>
        <v>I</v>
      </c>
      <c r="C542" s="10">
        <f t="shared" si="38"/>
        <v>0</v>
      </c>
      <c r="D542" s="1">
        <f t="shared" si="39"/>
        <v>0</v>
      </c>
    </row>
    <row r="543" spans="1:4">
      <c r="A543" s="10">
        <f t="shared" si="36"/>
        <v>0</v>
      </c>
      <c r="B543" s="4" t="str">
        <f t="shared" si="37"/>
        <v>I</v>
      </c>
      <c r="C543" s="10">
        <f t="shared" si="38"/>
        <v>0</v>
      </c>
      <c r="D543" s="1">
        <f t="shared" si="39"/>
        <v>0</v>
      </c>
    </row>
    <row r="544" spans="1:4">
      <c r="A544" s="10">
        <f t="shared" si="36"/>
        <v>0</v>
      </c>
      <c r="B544" s="4" t="str">
        <f t="shared" si="37"/>
        <v>I</v>
      </c>
      <c r="C544" s="10">
        <f t="shared" si="38"/>
        <v>0</v>
      </c>
      <c r="D544" s="1">
        <f t="shared" si="39"/>
        <v>0</v>
      </c>
    </row>
    <row r="545" spans="1:4">
      <c r="A545" s="10">
        <f t="shared" si="36"/>
        <v>0</v>
      </c>
      <c r="B545" s="4" t="str">
        <f t="shared" si="37"/>
        <v>I</v>
      </c>
      <c r="C545" s="10">
        <f t="shared" si="38"/>
        <v>0</v>
      </c>
      <c r="D545" s="1">
        <f t="shared" si="39"/>
        <v>0</v>
      </c>
    </row>
    <row r="546" spans="1:4">
      <c r="A546" s="10">
        <f t="shared" si="36"/>
        <v>0</v>
      </c>
      <c r="B546" s="4" t="str">
        <f t="shared" si="37"/>
        <v>I</v>
      </c>
      <c r="C546" s="10">
        <f t="shared" si="38"/>
        <v>0</v>
      </c>
      <c r="D546" s="1">
        <f t="shared" si="39"/>
        <v>0</v>
      </c>
    </row>
    <row r="547" spans="1:4">
      <c r="A547" s="10">
        <f t="shared" si="36"/>
        <v>0</v>
      </c>
      <c r="B547" s="4" t="str">
        <f t="shared" si="37"/>
        <v>I</v>
      </c>
      <c r="C547" s="10">
        <f t="shared" si="38"/>
        <v>0</v>
      </c>
      <c r="D547" s="1">
        <f t="shared" si="39"/>
        <v>0</v>
      </c>
    </row>
    <row r="548" spans="1:4">
      <c r="A548" s="10">
        <f t="shared" si="36"/>
        <v>0</v>
      </c>
      <c r="B548" s="4" t="str">
        <f t="shared" si="37"/>
        <v>I</v>
      </c>
      <c r="C548" s="10">
        <f t="shared" si="38"/>
        <v>0</v>
      </c>
      <c r="D548" s="1">
        <f t="shared" si="39"/>
        <v>0</v>
      </c>
    </row>
    <row r="549" spans="1:4">
      <c r="A549" s="10">
        <f t="shared" si="36"/>
        <v>0</v>
      </c>
      <c r="B549" s="4" t="str">
        <f t="shared" si="37"/>
        <v>I</v>
      </c>
      <c r="C549" s="10">
        <f t="shared" si="38"/>
        <v>0</v>
      </c>
      <c r="D549" s="1">
        <f t="shared" si="39"/>
        <v>0</v>
      </c>
    </row>
    <row r="550" spans="1:4">
      <c r="A550" s="10">
        <f t="shared" si="36"/>
        <v>0</v>
      </c>
      <c r="B550" s="4" t="str">
        <f t="shared" si="37"/>
        <v>I</v>
      </c>
      <c r="C550" s="10">
        <f t="shared" si="38"/>
        <v>0</v>
      </c>
      <c r="D550" s="1">
        <f t="shared" si="39"/>
        <v>0</v>
      </c>
    </row>
    <row r="551" spans="1:4">
      <c r="A551" s="10">
        <f t="shared" si="36"/>
        <v>0</v>
      </c>
      <c r="B551" s="4" t="str">
        <f t="shared" si="37"/>
        <v>I</v>
      </c>
      <c r="C551" s="10">
        <f t="shared" si="38"/>
        <v>0</v>
      </c>
      <c r="D551" s="1">
        <f t="shared" si="39"/>
        <v>0</v>
      </c>
    </row>
    <row r="552" spans="1:4">
      <c r="A552" s="10">
        <f t="shared" si="36"/>
        <v>0</v>
      </c>
      <c r="B552" s="4" t="str">
        <f t="shared" si="37"/>
        <v>I</v>
      </c>
      <c r="C552" s="10">
        <f t="shared" si="38"/>
        <v>0</v>
      </c>
      <c r="D552" s="1">
        <f t="shared" si="39"/>
        <v>0</v>
      </c>
    </row>
    <row r="553" spans="1:4">
      <c r="A553" s="10">
        <f t="shared" si="36"/>
        <v>0</v>
      </c>
      <c r="B553" s="4" t="str">
        <f t="shared" si="37"/>
        <v>I</v>
      </c>
      <c r="C553" s="10">
        <f t="shared" si="38"/>
        <v>0</v>
      </c>
      <c r="D553" s="1">
        <f t="shared" si="39"/>
        <v>0</v>
      </c>
    </row>
    <row r="554" spans="1:4">
      <c r="A554" s="10">
        <f t="shared" si="36"/>
        <v>0</v>
      </c>
      <c r="B554" s="4" t="str">
        <f t="shared" si="37"/>
        <v>I</v>
      </c>
      <c r="C554" s="10">
        <f t="shared" si="38"/>
        <v>0</v>
      </c>
      <c r="D554" s="1">
        <f t="shared" si="39"/>
        <v>0</v>
      </c>
    </row>
    <row r="555" spans="1:4">
      <c r="A555" s="10">
        <f t="shared" si="36"/>
        <v>0</v>
      </c>
      <c r="B555" s="4" t="str">
        <f t="shared" si="37"/>
        <v>I</v>
      </c>
      <c r="C555" s="10">
        <f t="shared" si="38"/>
        <v>0</v>
      </c>
      <c r="D555" s="1">
        <f t="shared" si="39"/>
        <v>0</v>
      </c>
    </row>
    <row r="556" spans="1:4">
      <c r="A556" s="10">
        <f t="shared" si="36"/>
        <v>0</v>
      </c>
      <c r="B556" s="4" t="str">
        <f t="shared" si="37"/>
        <v>I</v>
      </c>
      <c r="C556" s="10">
        <f t="shared" si="38"/>
        <v>0</v>
      </c>
      <c r="D556" s="1">
        <f t="shared" si="39"/>
        <v>0</v>
      </c>
    </row>
    <row r="557" spans="1:4">
      <c r="A557" s="10">
        <f t="shared" si="36"/>
        <v>0</v>
      </c>
      <c r="B557" s="4" t="str">
        <f t="shared" si="37"/>
        <v>I</v>
      </c>
      <c r="C557" s="10">
        <f t="shared" si="38"/>
        <v>0</v>
      </c>
      <c r="D557" s="1">
        <f t="shared" si="39"/>
        <v>0</v>
      </c>
    </row>
    <row r="558" spans="1:4">
      <c r="A558" s="10">
        <f t="shared" si="36"/>
        <v>0</v>
      </c>
      <c r="B558" s="4" t="str">
        <f t="shared" si="37"/>
        <v>I</v>
      </c>
      <c r="C558" s="10">
        <f t="shared" si="38"/>
        <v>0</v>
      </c>
      <c r="D558" s="1">
        <f t="shared" si="39"/>
        <v>0</v>
      </c>
    </row>
    <row r="559" spans="1:4">
      <c r="A559" s="10">
        <f t="shared" ref="A559:A622" si="40">L559</f>
        <v>0</v>
      </c>
      <c r="B559" s="4" t="str">
        <f t="shared" ref="B559:B622" si="41">IF(J559="s","II","I")</f>
        <v>I</v>
      </c>
      <c r="C559" s="10">
        <f t="shared" ref="C559:C622" si="42">I559</f>
        <v>0</v>
      </c>
      <c r="D559" s="1">
        <f t="shared" ref="D559:D622" si="43">K559</f>
        <v>0</v>
      </c>
    </row>
    <row r="560" spans="1:4">
      <c r="A560" s="10">
        <f t="shared" si="40"/>
        <v>0</v>
      </c>
      <c r="B560" s="4" t="str">
        <f t="shared" si="41"/>
        <v>I</v>
      </c>
      <c r="C560" s="10">
        <f t="shared" si="42"/>
        <v>0</v>
      </c>
      <c r="D560" s="1">
        <f t="shared" si="43"/>
        <v>0</v>
      </c>
    </row>
    <row r="561" spans="1:4">
      <c r="A561" s="10">
        <f t="shared" si="40"/>
        <v>0</v>
      </c>
      <c r="B561" s="4" t="str">
        <f t="shared" si="41"/>
        <v>I</v>
      </c>
      <c r="C561" s="10">
        <f t="shared" si="42"/>
        <v>0</v>
      </c>
      <c r="D561" s="1">
        <f t="shared" si="43"/>
        <v>0</v>
      </c>
    </row>
    <row r="562" spans="1:4">
      <c r="A562" s="10">
        <f t="shared" si="40"/>
        <v>0</v>
      </c>
      <c r="B562" s="4" t="str">
        <f t="shared" si="41"/>
        <v>I</v>
      </c>
      <c r="C562" s="10">
        <f t="shared" si="42"/>
        <v>0</v>
      </c>
      <c r="D562" s="1">
        <f t="shared" si="43"/>
        <v>0</v>
      </c>
    </row>
    <row r="563" spans="1:4">
      <c r="A563" s="10">
        <f t="shared" si="40"/>
        <v>0</v>
      </c>
      <c r="B563" s="4" t="str">
        <f t="shared" si="41"/>
        <v>I</v>
      </c>
      <c r="C563" s="10">
        <f t="shared" si="42"/>
        <v>0</v>
      </c>
      <c r="D563" s="1">
        <f t="shared" si="43"/>
        <v>0</v>
      </c>
    </row>
    <row r="564" spans="1:4">
      <c r="A564" s="10">
        <f t="shared" si="40"/>
        <v>0</v>
      </c>
      <c r="B564" s="4" t="str">
        <f t="shared" si="41"/>
        <v>I</v>
      </c>
      <c r="C564" s="10">
        <f t="shared" si="42"/>
        <v>0</v>
      </c>
      <c r="D564" s="1">
        <f t="shared" si="43"/>
        <v>0</v>
      </c>
    </row>
    <row r="565" spans="1:4">
      <c r="A565" s="10">
        <f t="shared" si="40"/>
        <v>0</v>
      </c>
      <c r="B565" s="4" t="str">
        <f t="shared" si="41"/>
        <v>I</v>
      </c>
      <c r="C565" s="10">
        <f t="shared" si="42"/>
        <v>0</v>
      </c>
      <c r="D565" s="1">
        <f t="shared" si="43"/>
        <v>0</v>
      </c>
    </row>
    <row r="566" spans="1:4">
      <c r="A566" s="10">
        <f t="shared" si="40"/>
        <v>0</v>
      </c>
      <c r="B566" s="4" t="str">
        <f t="shared" si="41"/>
        <v>I</v>
      </c>
      <c r="C566" s="10">
        <f t="shared" si="42"/>
        <v>0</v>
      </c>
      <c r="D566" s="1">
        <f t="shared" si="43"/>
        <v>0</v>
      </c>
    </row>
    <row r="567" spans="1:4">
      <c r="A567" s="10">
        <f t="shared" si="40"/>
        <v>0</v>
      </c>
      <c r="B567" s="4" t="str">
        <f t="shared" si="41"/>
        <v>I</v>
      </c>
      <c r="C567" s="10">
        <f t="shared" si="42"/>
        <v>0</v>
      </c>
      <c r="D567" s="1">
        <f t="shared" si="43"/>
        <v>0</v>
      </c>
    </row>
    <row r="568" spans="1:4">
      <c r="A568" s="10">
        <f t="shared" si="40"/>
        <v>0</v>
      </c>
      <c r="B568" s="4" t="str">
        <f t="shared" si="41"/>
        <v>I</v>
      </c>
      <c r="C568" s="10">
        <f t="shared" si="42"/>
        <v>0</v>
      </c>
      <c r="D568" s="1">
        <f t="shared" si="43"/>
        <v>0</v>
      </c>
    </row>
    <row r="569" spans="1:4">
      <c r="A569" s="10">
        <f t="shared" si="40"/>
        <v>0</v>
      </c>
      <c r="B569" s="4" t="str">
        <f t="shared" si="41"/>
        <v>I</v>
      </c>
      <c r="C569" s="10">
        <f t="shared" si="42"/>
        <v>0</v>
      </c>
      <c r="D569" s="1">
        <f t="shared" si="43"/>
        <v>0</v>
      </c>
    </row>
    <row r="570" spans="1:4">
      <c r="A570" s="10">
        <f t="shared" si="40"/>
        <v>0</v>
      </c>
      <c r="B570" s="4" t="str">
        <f t="shared" si="41"/>
        <v>I</v>
      </c>
      <c r="C570" s="10">
        <f t="shared" si="42"/>
        <v>0</v>
      </c>
      <c r="D570" s="1">
        <f t="shared" si="43"/>
        <v>0</v>
      </c>
    </row>
    <row r="571" spans="1:4">
      <c r="A571" s="10">
        <f t="shared" si="40"/>
        <v>0</v>
      </c>
      <c r="B571" s="4" t="str">
        <f t="shared" si="41"/>
        <v>I</v>
      </c>
      <c r="C571" s="10">
        <f t="shared" si="42"/>
        <v>0</v>
      </c>
      <c r="D571" s="1">
        <f t="shared" si="43"/>
        <v>0</v>
      </c>
    </row>
    <row r="572" spans="1:4">
      <c r="A572" s="10">
        <f t="shared" si="40"/>
        <v>0</v>
      </c>
      <c r="B572" s="4" t="str">
        <f t="shared" si="41"/>
        <v>I</v>
      </c>
      <c r="C572" s="10">
        <f t="shared" si="42"/>
        <v>0</v>
      </c>
      <c r="D572" s="1">
        <f t="shared" si="43"/>
        <v>0</v>
      </c>
    </row>
    <row r="573" spans="1:4">
      <c r="A573" s="10">
        <f t="shared" si="40"/>
        <v>0</v>
      </c>
      <c r="B573" s="4" t="str">
        <f t="shared" si="41"/>
        <v>I</v>
      </c>
      <c r="C573" s="10">
        <f t="shared" si="42"/>
        <v>0</v>
      </c>
      <c r="D573" s="1">
        <f t="shared" si="43"/>
        <v>0</v>
      </c>
    </row>
    <row r="574" spans="1:4">
      <c r="A574" s="10">
        <f t="shared" si="40"/>
        <v>0</v>
      </c>
      <c r="B574" s="4" t="str">
        <f t="shared" si="41"/>
        <v>I</v>
      </c>
      <c r="C574" s="10">
        <f t="shared" si="42"/>
        <v>0</v>
      </c>
      <c r="D574" s="1">
        <f t="shared" si="43"/>
        <v>0</v>
      </c>
    </row>
    <row r="575" spans="1:4">
      <c r="A575" s="10">
        <f t="shared" si="40"/>
        <v>0</v>
      </c>
      <c r="B575" s="4" t="str">
        <f t="shared" si="41"/>
        <v>I</v>
      </c>
      <c r="C575" s="10">
        <f t="shared" si="42"/>
        <v>0</v>
      </c>
      <c r="D575" s="1">
        <f t="shared" si="43"/>
        <v>0</v>
      </c>
    </row>
    <row r="576" spans="1:4">
      <c r="A576" s="10">
        <f t="shared" si="40"/>
        <v>0</v>
      </c>
      <c r="B576" s="4" t="str">
        <f t="shared" si="41"/>
        <v>I</v>
      </c>
      <c r="C576" s="10">
        <f t="shared" si="42"/>
        <v>0</v>
      </c>
      <c r="D576" s="1">
        <f t="shared" si="43"/>
        <v>0</v>
      </c>
    </row>
    <row r="577" spans="1:4">
      <c r="A577" s="10">
        <f t="shared" si="40"/>
        <v>0</v>
      </c>
      <c r="B577" s="4" t="str">
        <f t="shared" si="41"/>
        <v>I</v>
      </c>
      <c r="C577" s="10">
        <f t="shared" si="42"/>
        <v>0</v>
      </c>
      <c r="D577" s="1">
        <f t="shared" si="43"/>
        <v>0</v>
      </c>
    </row>
    <row r="578" spans="1:4">
      <c r="A578" s="10">
        <f t="shared" si="40"/>
        <v>0</v>
      </c>
      <c r="B578" s="4" t="str">
        <f t="shared" si="41"/>
        <v>I</v>
      </c>
      <c r="C578" s="10">
        <f t="shared" si="42"/>
        <v>0</v>
      </c>
      <c r="D578" s="1">
        <f t="shared" si="43"/>
        <v>0</v>
      </c>
    </row>
    <row r="579" spans="1:4">
      <c r="A579" s="10">
        <f t="shared" si="40"/>
        <v>0</v>
      </c>
      <c r="B579" s="4" t="str">
        <f t="shared" si="41"/>
        <v>I</v>
      </c>
      <c r="C579" s="10">
        <f t="shared" si="42"/>
        <v>0</v>
      </c>
      <c r="D579" s="1">
        <f t="shared" si="43"/>
        <v>0</v>
      </c>
    </row>
    <row r="580" spans="1:4">
      <c r="A580" s="10">
        <f t="shared" si="40"/>
        <v>0</v>
      </c>
      <c r="B580" s="4" t="str">
        <f t="shared" si="41"/>
        <v>I</v>
      </c>
      <c r="C580" s="10">
        <f t="shared" si="42"/>
        <v>0</v>
      </c>
      <c r="D580" s="1">
        <f t="shared" si="43"/>
        <v>0</v>
      </c>
    </row>
    <row r="581" spans="1:4">
      <c r="A581" s="10">
        <f t="shared" si="40"/>
        <v>0</v>
      </c>
      <c r="B581" s="4" t="str">
        <f t="shared" si="41"/>
        <v>I</v>
      </c>
      <c r="C581" s="10">
        <f t="shared" si="42"/>
        <v>0</v>
      </c>
      <c r="D581" s="1">
        <f t="shared" si="43"/>
        <v>0</v>
      </c>
    </row>
    <row r="582" spans="1:4">
      <c r="A582" s="10">
        <f t="shared" si="40"/>
        <v>0</v>
      </c>
      <c r="B582" s="4" t="str">
        <f t="shared" si="41"/>
        <v>I</v>
      </c>
      <c r="C582" s="10">
        <f t="shared" si="42"/>
        <v>0</v>
      </c>
      <c r="D582" s="1">
        <f t="shared" si="43"/>
        <v>0</v>
      </c>
    </row>
    <row r="583" spans="1:4">
      <c r="A583" s="10">
        <f t="shared" si="40"/>
        <v>0</v>
      </c>
      <c r="B583" s="4" t="str">
        <f t="shared" si="41"/>
        <v>I</v>
      </c>
      <c r="C583" s="10">
        <f t="shared" si="42"/>
        <v>0</v>
      </c>
      <c r="D583" s="1">
        <f t="shared" si="43"/>
        <v>0</v>
      </c>
    </row>
    <row r="584" spans="1:4">
      <c r="A584" s="10">
        <f t="shared" si="40"/>
        <v>0</v>
      </c>
      <c r="B584" s="4" t="str">
        <f t="shared" si="41"/>
        <v>I</v>
      </c>
      <c r="C584" s="10">
        <f t="shared" si="42"/>
        <v>0</v>
      </c>
      <c r="D584" s="1">
        <f t="shared" si="43"/>
        <v>0</v>
      </c>
    </row>
    <row r="585" spans="1:4">
      <c r="A585" s="10">
        <f t="shared" si="40"/>
        <v>0</v>
      </c>
      <c r="B585" s="4" t="str">
        <f t="shared" si="41"/>
        <v>I</v>
      </c>
      <c r="C585" s="10">
        <f t="shared" si="42"/>
        <v>0</v>
      </c>
      <c r="D585" s="1">
        <f t="shared" si="43"/>
        <v>0</v>
      </c>
    </row>
    <row r="586" spans="1:4">
      <c r="A586" s="10">
        <f t="shared" si="40"/>
        <v>0</v>
      </c>
      <c r="B586" s="4" t="str">
        <f t="shared" si="41"/>
        <v>I</v>
      </c>
      <c r="C586" s="10">
        <f t="shared" si="42"/>
        <v>0</v>
      </c>
      <c r="D586" s="1">
        <f t="shared" si="43"/>
        <v>0</v>
      </c>
    </row>
    <row r="587" spans="1:4">
      <c r="A587" s="10">
        <f t="shared" si="40"/>
        <v>0</v>
      </c>
      <c r="B587" s="4" t="str">
        <f t="shared" si="41"/>
        <v>I</v>
      </c>
      <c r="C587" s="10">
        <f t="shared" si="42"/>
        <v>0</v>
      </c>
      <c r="D587" s="1">
        <f t="shared" si="43"/>
        <v>0</v>
      </c>
    </row>
    <row r="588" spans="1:4">
      <c r="A588" s="10">
        <f t="shared" si="40"/>
        <v>0</v>
      </c>
      <c r="B588" s="4" t="str">
        <f t="shared" si="41"/>
        <v>I</v>
      </c>
      <c r="C588" s="10">
        <f t="shared" si="42"/>
        <v>0</v>
      </c>
      <c r="D588" s="1">
        <f t="shared" si="43"/>
        <v>0</v>
      </c>
    </row>
    <row r="589" spans="1:4">
      <c r="A589" s="10">
        <f t="shared" si="40"/>
        <v>0</v>
      </c>
      <c r="B589" s="4" t="str">
        <f t="shared" si="41"/>
        <v>I</v>
      </c>
      <c r="C589" s="10">
        <f t="shared" si="42"/>
        <v>0</v>
      </c>
      <c r="D589" s="1">
        <f t="shared" si="43"/>
        <v>0</v>
      </c>
    </row>
    <row r="590" spans="1:4">
      <c r="A590" s="10">
        <f t="shared" si="40"/>
        <v>0</v>
      </c>
      <c r="B590" s="4" t="str">
        <f t="shared" si="41"/>
        <v>I</v>
      </c>
      <c r="C590" s="10">
        <f t="shared" si="42"/>
        <v>0</v>
      </c>
      <c r="D590" s="1">
        <f t="shared" si="43"/>
        <v>0</v>
      </c>
    </row>
    <row r="591" spans="1:4">
      <c r="A591" s="10">
        <f t="shared" si="40"/>
        <v>0</v>
      </c>
      <c r="B591" s="4" t="str">
        <f t="shared" si="41"/>
        <v>I</v>
      </c>
      <c r="C591" s="10">
        <f t="shared" si="42"/>
        <v>0</v>
      </c>
      <c r="D591" s="1">
        <f t="shared" si="43"/>
        <v>0</v>
      </c>
    </row>
    <row r="592" spans="1:4">
      <c r="A592" s="10">
        <f t="shared" si="40"/>
        <v>0</v>
      </c>
      <c r="B592" s="4" t="str">
        <f t="shared" si="41"/>
        <v>I</v>
      </c>
      <c r="C592" s="10">
        <f t="shared" si="42"/>
        <v>0</v>
      </c>
      <c r="D592" s="1">
        <f t="shared" si="43"/>
        <v>0</v>
      </c>
    </row>
    <row r="593" spans="1:4">
      <c r="A593" s="10">
        <f t="shared" si="40"/>
        <v>0</v>
      </c>
      <c r="B593" s="4" t="str">
        <f t="shared" si="41"/>
        <v>I</v>
      </c>
      <c r="C593" s="10">
        <f t="shared" si="42"/>
        <v>0</v>
      </c>
      <c r="D593" s="1">
        <f t="shared" si="43"/>
        <v>0</v>
      </c>
    </row>
    <row r="594" spans="1:4">
      <c r="A594" s="10">
        <f t="shared" si="40"/>
        <v>0</v>
      </c>
      <c r="B594" s="4" t="str">
        <f t="shared" si="41"/>
        <v>I</v>
      </c>
      <c r="C594" s="10">
        <f t="shared" si="42"/>
        <v>0</v>
      </c>
      <c r="D594" s="1">
        <f t="shared" si="43"/>
        <v>0</v>
      </c>
    </row>
    <row r="595" spans="1:4">
      <c r="A595" s="10">
        <f t="shared" si="40"/>
        <v>0</v>
      </c>
      <c r="B595" s="4" t="str">
        <f t="shared" si="41"/>
        <v>I</v>
      </c>
      <c r="C595" s="10">
        <f t="shared" si="42"/>
        <v>0</v>
      </c>
      <c r="D595" s="1">
        <f t="shared" si="43"/>
        <v>0</v>
      </c>
    </row>
    <row r="596" spans="1:4">
      <c r="A596" s="10">
        <f t="shared" si="40"/>
        <v>0</v>
      </c>
      <c r="B596" s="4" t="str">
        <f t="shared" si="41"/>
        <v>I</v>
      </c>
      <c r="C596" s="10">
        <f t="shared" si="42"/>
        <v>0</v>
      </c>
      <c r="D596" s="1">
        <f t="shared" si="43"/>
        <v>0</v>
      </c>
    </row>
    <row r="597" spans="1:4">
      <c r="A597" s="10">
        <f t="shared" si="40"/>
        <v>0</v>
      </c>
      <c r="B597" s="4" t="str">
        <f t="shared" si="41"/>
        <v>I</v>
      </c>
      <c r="C597" s="10">
        <f t="shared" si="42"/>
        <v>0</v>
      </c>
      <c r="D597" s="1">
        <f t="shared" si="43"/>
        <v>0</v>
      </c>
    </row>
    <row r="598" spans="1:4">
      <c r="A598" s="10">
        <f t="shared" si="40"/>
        <v>0</v>
      </c>
      <c r="B598" s="4" t="str">
        <f t="shared" si="41"/>
        <v>I</v>
      </c>
      <c r="C598" s="10">
        <f t="shared" si="42"/>
        <v>0</v>
      </c>
      <c r="D598" s="1">
        <f t="shared" si="43"/>
        <v>0</v>
      </c>
    </row>
    <row r="599" spans="1:4">
      <c r="A599" s="10">
        <f t="shared" si="40"/>
        <v>0</v>
      </c>
      <c r="B599" s="4" t="str">
        <f t="shared" si="41"/>
        <v>I</v>
      </c>
      <c r="C599" s="10">
        <f t="shared" si="42"/>
        <v>0</v>
      </c>
      <c r="D599" s="1">
        <f t="shared" si="43"/>
        <v>0</v>
      </c>
    </row>
    <row r="600" spans="1:4">
      <c r="A600" s="10">
        <f t="shared" si="40"/>
        <v>0</v>
      </c>
      <c r="B600" s="4" t="str">
        <f t="shared" si="41"/>
        <v>I</v>
      </c>
      <c r="C600" s="10">
        <f t="shared" si="42"/>
        <v>0</v>
      </c>
      <c r="D600" s="1">
        <f t="shared" si="43"/>
        <v>0</v>
      </c>
    </row>
    <row r="601" spans="1:4">
      <c r="A601" s="10">
        <f t="shared" si="40"/>
        <v>0</v>
      </c>
      <c r="B601" s="4" t="str">
        <f t="shared" si="41"/>
        <v>I</v>
      </c>
      <c r="C601" s="10">
        <f t="shared" si="42"/>
        <v>0</v>
      </c>
      <c r="D601" s="1">
        <f t="shared" si="43"/>
        <v>0</v>
      </c>
    </row>
    <row r="602" spans="1:4">
      <c r="A602" s="10">
        <f t="shared" si="40"/>
        <v>0</v>
      </c>
      <c r="B602" s="4" t="str">
        <f t="shared" si="41"/>
        <v>I</v>
      </c>
      <c r="C602" s="10">
        <f t="shared" si="42"/>
        <v>0</v>
      </c>
      <c r="D602" s="1">
        <f t="shared" si="43"/>
        <v>0</v>
      </c>
    </row>
    <row r="603" spans="1:4">
      <c r="A603" s="10">
        <f t="shared" si="40"/>
        <v>0</v>
      </c>
      <c r="B603" s="4" t="str">
        <f t="shared" si="41"/>
        <v>I</v>
      </c>
      <c r="C603" s="10">
        <f t="shared" si="42"/>
        <v>0</v>
      </c>
      <c r="D603" s="1">
        <f t="shared" si="43"/>
        <v>0</v>
      </c>
    </row>
    <row r="604" spans="1:4">
      <c r="A604" s="10">
        <f t="shared" si="40"/>
        <v>0</v>
      </c>
      <c r="B604" s="4" t="str">
        <f t="shared" si="41"/>
        <v>I</v>
      </c>
      <c r="C604" s="10">
        <f t="shared" si="42"/>
        <v>0</v>
      </c>
      <c r="D604" s="1">
        <f t="shared" si="43"/>
        <v>0</v>
      </c>
    </row>
    <row r="605" spans="1:4">
      <c r="A605" s="10">
        <f t="shared" si="40"/>
        <v>0</v>
      </c>
      <c r="B605" s="4" t="str">
        <f t="shared" si="41"/>
        <v>I</v>
      </c>
      <c r="C605" s="10">
        <f t="shared" si="42"/>
        <v>0</v>
      </c>
      <c r="D605" s="1">
        <f t="shared" si="43"/>
        <v>0</v>
      </c>
    </row>
    <row r="606" spans="1:4">
      <c r="A606" s="10">
        <f t="shared" si="40"/>
        <v>0</v>
      </c>
      <c r="B606" s="4" t="str">
        <f t="shared" si="41"/>
        <v>I</v>
      </c>
      <c r="C606" s="10">
        <f t="shared" si="42"/>
        <v>0</v>
      </c>
      <c r="D606" s="1">
        <f t="shared" si="43"/>
        <v>0</v>
      </c>
    </row>
    <row r="607" spans="1:4">
      <c r="A607" s="10">
        <f t="shared" si="40"/>
        <v>0</v>
      </c>
      <c r="B607" s="4" t="str">
        <f t="shared" si="41"/>
        <v>I</v>
      </c>
      <c r="C607" s="10">
        <f t="shared" si="42"/>
        <v>0</v>
      </c>
      <c r="D607" s="1">
        <f t="shared" si="43"/>
        <v>0</v>
      </c>
    </row>
    <row r="608" spans="1:4">
      <c r="A608" s="10">
        <f t="shared" si="40"/>
        <v>0</v>
      </c>
      <c r="B608" s="4" t="str">
        <f t="shared" si="41"/>
        <v>I</v>
      </c>
      <c r="C608" s="10">
        <f t="shared" si="42"/>
        <v>0</v>
      </c>
      <c r="D608" s="1">
        <f t="shared" si="43"/>
        <v>0</v>
      </c>
    </row>
    <row r="609" spans="1:4">
      <c r="A609" s="10">
        <f t="shared" si="40"/>
        <v>0</v>
      </c>
      <c r="B609" s="4" t="str">
        <f t="shared" si="41"/>
        <v>I</v>
      </c>
      <c r="C609" s="10">
        <f t="shared" si="42"/>
        <v>0</v>
      </c>
      <c r="D609" s="1">
        <f t="shared" si="43"/>
        <v>0</v>
      </c>
    </row>
    <row r="610" spans="1:4">
      <c r="A610" s="10">
        <f t="shared" si="40"/>
        <v>0</v>
      </c>
      <c r="B610" s="4" t="str">
        <f t="shared" si="41"/>
        <v>I</v>
      </c>
      <c r="C610" s="10">
        <f t="shared" si="42"/>
        <v>0</v>
      </c>
      <c r="D610" s="1">
        <f t="shared" si="43"/>
        <v>0</v>
      </c>
    </row>
    <row r="611" spans="1:4">
      <c r="A611" s="10">
        <f t="shared" si="40"/>
        <v>0</v>
      </c>
      <c r="B611" s="4" t="str">
        <f t="shared" si="41"/>
        <v>I</v>
      </c>
      <c r="C611" s="10">
        <f t="shared" si="42"/>
        <v>0</v>
      </c>
      <c r="D611" s="1">
        <f t="shared" si="43"/>
        <v>0</v>
      </c>
    </row>
    <row r="612" spans="1:4">
      <c r="A612" s="10">
        <f t="shared" si="40"/>
        <v>0</v>
      </c>
      <c r="B612" s="4" t="str">
        <f t="shared" si="41"/>
        <v>I</v>
      </c>
      <c r="C612" s="10">
        <f t="shared" si="42"/>
        <v>0</v>
      </c>
      <c r="D612" s="1">
        <f t="shared" si="43"/>
        <v>0</v>
      </c>
    </row>
    <row r="613" spans="1:4">
      <c r="A613" s="10">
        <f t="shared" si="40"/>
        <v>0</v>
      </c>
      <c r="B613" s="4" t="str">
        <f t="shared" si="41"/>
        <v>I</v>
      </c>
      <c r="C613" s="10">
        <f t="shared" si="42"/>
        <v>0</v>
      </c>
      <c r="D613" s="1">
        <f t="shared" si="43"/>
        <v>0</v>
      </c>
    </row>
    <row r="614" spans="1:4">
      <c r="A614" s="10">
        <f t="shared" si="40"/>
        <v>0</v>
      </c>
      <c r="B614" s="4" t="str">
        <f t="shared" si="41"/>
        <v>I</v>
      </c>
      <c r="C614" s="10">
        <f t="shared" si="42"/>
        <v>0</v>
      </c>
      <c r="D614" s="1">
        <f t="shared" si="43"/>
        <v>0</v>
      </c>
    </row>
    <row r="615" spans="1:4">
      <c r="A615" s="10">
        <f t="shared" si="40"/>
        <v>0</v>
      </c>
      <c r="B615" s="4" t="str">
        <f t="shared" si="41"/>
        <v>I</v>
      </c>
      <c r="C615" s="10">
        <f t="shared" si="42"/>
        <v>0</v>
      </c>
      <c r="D615" s="1">
        <f t="shared" si="43"/>
        <v>0</v>
      </c>
    </row>
    <row r="616" spans="1:4">
      <c r="A616" s="10">
        <f t="shared" si="40"/>
        <v>0</v>
      </c>
      <c r="B616" s="4" t="str">
        <f t="shared" si="41"/>
        <v>I</v>
      </c>
      <c r="C616" s="10">
        <f t="shared" si="42"/>
        <v>0</v>
      </c>
      <c r="D616" s="1">
        <f t="shared" si="43"/>
        <v>0</v>
      </c>
    </row>
    <row r="617" spans="1:4">
      <c r="A617" s="10">
        <f t="shared" si="40"/>
        <v>0</v>
      </c>
      <c r="B617" s="4" t="str">
        <f t="shared" si="41"/>
        <v>I</v>
      </c>
      <c r="C617" s="10">
        <f t="shared" si="42"/>
        <v>0</v>
      </c>
      <c r="D617" s="1">
        <f t="shared" si="43"/>
        <v>0</v>
      </c>
    </row>
    <row r="618" spans="1:4">
      <c r="A618" s="10">
        <f t="shared" si="40"/>
        <v>0</v>
      </c>
      <c r="B618" s="4" t="str">
        <f t="shared" si="41"/>
        <v>I</v>
      </c>
      <c r="C618" s="10">
        <f t="shared" si="42"/>
        <v>0</v>
      </c>
      <c r="D618" s="1">
        <f t="shared" si="43"/>
        <v>0</v>
      </c>
    </row>
    <row r="619" spans="1:4">
      <c r="A619" s="10">
        <f t="shared" si="40"/>
        <v>0</v>
      </c>
      <c r="B619" s="4" t="str">
        <f t="shared" si="41"/>
        <v>I</v>
      </c>
      <c r="C619" s="10">
        <f t="shared" si="42"/>
        <v>0</v>
      </c>
      <c r="D619" s="1">
        <f t="shared" si="43"/>
        <v>0</v>
      </c>
    </row>
    <row r="620" spans="1:4">
      <c r="A620" s="10">
        <f t="shared" si="40"/>
        <v>0</v>
      </c>
      <c r="B620" s="4" t="str">
        <f t="shared" si="41"/>
        <v>I</v>
      </c>
      <c r="C620" s="10">
        <f t="shared" si="42"/>
        <v>0</v>
      </c>
      <c r="D620" s="1">
        <f t="shared" si="43"/>
        <v>0</v>
      </c>
    </row>
    <row r="621" spans="1:4">
      <c r="A621" s="10">
        <f t="shared" si="40"/>
        <v>0</v>
      </c>
      <c r="B621" s="4" t="str">
        <f t="shared" si="41"/>
        <v>I</v>
      </c>
      <c r="C621" s="10">
        <f t="shared" si="42"/>
        <v>0</v>
      </c>
      <c r="D621" s="1">
        <f t="shared" si="43"/>
        <v>0</v>
      </c>
    </row>
    <row r="622" spans="1:4">
      <c r="A622" s="10">
        <f t="shared" si="40"/>
        <v>0</v>
      </c>
      <c r="B622" s="4" t="str">
        <f t="shared" si="41"/>
        <v>I</v>
      </c>
      <c r="C622" s="10">
        <f t="shared" si="42"/>
        <v>0</v>
      </c>
      <c r="D622" s="1">
        <f t="shared" si="43"/>
        <v>0</v>
      </c>
    </row>
    <row r="623" spans="1:4">
      <c r="A623" s="10">
        <f t="shared" ref="A623:A686" si="44">L623</f>
        <v>0</v>
      </c>
      <c r="B623" s="4" t="str">
        <f t="shared" ref="B623:B686" si="45">IF(J623="s","II","I")</f>
        <v>I</v>
      </c>
      <c r="C623" s="10">
        <f t="shared" ref="C623:C686" si="46">I623</f>
        <v>0</v>
      </c>
      <c r="D623" s="1">
        <f t="shared" ref="D623:D686" si="47">K623</f>
        <v>0</v>
      </c>
    </row>
    <row r="624" spans="1:4">
      <c r="A624" s="10">
        <f t="shared" si="44"/>
        <v>0</v>
      </c>
      <c r="B624" s="4" t="str">
        <f t="shared" si="45"/>
        <v>I</v>
      </c>
      <c r="C624" s="10">
        <f t="shared" si="46"/>
        <v>0</v>
      </c>
      <c r="D624" s="1">
        <f t="shared" si="47"/>
        <v>0</v>
      </c>
    </row>
    <row r="625" spans="1:4">
      <c r="A625" s="10">
        <f t="shared" si="44"/>
        <v>0</v>
      </c>
      <c r="B625" s="4" t="str">
        <f t="shared" si="45"/>
        <v>I</v>
      </c>
      <c r="C625" s="10">
        <f t="shared" si="46"/>
        <v>0</v>
      </c>
      <c r="D625" s="1">
        <f t="shared" si="47"/>
        <v>0</v>
      </c>
    </row>
    <row r="626" spans="1:4">
      <c r="A626" s="10">
        <f t="shared" si="44"/>
        <v>0</v>
      </c>
      <c r="B626" s="4" t="str">
        <f t="shared" si="45"/>
        <v>I</v>
      </c>
      <c r="C626" s="10">
        <f t="shared" si="46"/>
        <v>0</v>
      </c>
      <c r="D626" s="1">
        <f t="shared" si="47"/>
        <v>0</v>
      </c>
    </row>
    <row r="627" spans="1:4">
      <c r="A627" s="10">
        <f t="shared" si="44"/>
        <v>0</v>
      </c>
      <c r="B627" s="4" t="str">
        <f t="shared" si="45"/>
        <v>I</v>
      </c>
      <c r="C627" s="10">
        <f t="shared" si="46"/>
        <v>0</v>
      </c>
      <c r="D627" s="1">
        <f t="shared" si="47"/>
        <v>0</v>
      </c>
    </row>
    <row r="628" spans="1:4">
      <c r="A628" s="10">
        <f t="shared" si="44"/>
        <v>0</v>
      </c>
      <c r="B628" s="4" t="str">
        <f t="shared" si="45"/>
        <v>I</v>
      </c>
      <c r="C628" s="10">
        <f t="shared" si="46"/>
        <v>0</v>
      </c>
      <c r="D628" s="1">
        <f t="shared" si="47"/>
        <v>0</v>
      </c>
    </row>
    <row r="629" spans="1:4">
      <c r="A629" s="10">
        <f t="shared" si="44"/>
        <v>0</v>
      </c>
      <c r="B629" s="4" t="str">
        <f t="shared" si="45"/>
        <v>I</v>
      </c>
      <c r="C629" s="10">
        <f t="shared" si="46"/>
        <v>0</v>
      </c>
      <c r="D629" s="1">
        <f t="shared" si="47"/>
        <v>0</v>
      </c>
    </row>
    <row r="630" spans="1:4">
      <c r="A630" s="10">
        <f t="shared" si="44"/>
        <v>0</v>
      </c>
      <c r="B630" s="4" t="str">
        <f t="shared" si="45"/>
        <v>I</v>
      </c>
      <c r="C630" s="10">
        <f t="shared" si="46"/>
        <v>0</v>
      </c>
      <c r="D630" s="1">
        <f t="shared" si="47"/>
        <v>0</v>
      </c>
    </row>
    <row r="631" spans="1:4">
      <c r="A631" s="10">
        <f t="shared" si="44"/>
        <v>0</v>
      </c>
      <c r="B631" s="4" t="str">
        <f t="shared" si="45"/>
        <v>I</v>
      </c>
      <c r="C631" s="10">
        <f t="shared" si="46"/>
        <v>0</v>
      </c>
      <c r="D631" s="1">
        <f t="shared" si="47"/>
        <v>0</v>
      </c>
    </row>
    <row r="632" spans="1:4">
      <c r="A632" s="10">
        <f t="shared" si="44"/>
        <v>0</v>
      </c>
      <c r="B632" s="4" t="str">
        <f t="shared" si="45"/>
        <v>I</v>
      </c>
      <c r="C632" s="10">
        <f t="shared" si="46"/>
        <v>0</v>
      </c>
      <c r="D632" s="1">
        <f t="shared" si="47"/>
        <v>0</v>
      </c>
    </row>
    <row r="633" spans="1:4">
      <c r="A633" s="10">
        <f t="shared" si="44"/>
        <v>0</v>
      </c>
      <c r="B633" s="4" t="str">
        <f t="shared" si="45"/>
        <v>I</v>
      </c>
      <c r="C633" s="10">
        <f t="shared" si="46"/>
        <v>0</v>
      </c>
      <c r="D633" s="1">
        <f t="shared" si="47"/>
        <v>0</v>
      </c>
    </row>
    <row r="634" spans="1:4">
      <c r="A634" s="10">
        <f t="shared" si="44"/>
        <v>0</v>
      </c>
      <c r="B634" s="4" t="str">
        <f t="shared" si="45"/>
        <v>I</v>
      </c>
      <c r="C634" s="10">
        <f t="shared" si="46"/>
        <v>0</v>
      </c>
      <c r="D634" s="1">
        <f t="shared" si="47"/>
        <v>0</v>
      </c>
    </row>
    <row r="635" spans="1:4">
      <c r="A635" s="10">
        <f t="shared" si="44"/>
        <v>0</v>
      </c>
      <c r="B635" s="4" t="str">
        <f t="shared" si="45"/>
        <v>I</v>
      </c>
      <c r="C635" s="10">
        <f t="shared" si="46"/>
        <v>0</v>
      </c>
      <c r="D635" s="1">
        <f t="shared" si="47"/>
        <v>0</v>
      </c>
    </row>
    <row r="636" spans="1:4">
      <c r="A636" s="10">
        <f t="shared" si="44"/>
        <v>0</v>
      </c>
      <c r="B636" s="4" t="str">
        <f t="shared" si="45"/>
        <v>I</v>
      </c>
      <c r="C636" s="10">
        <f t="shared" si="46"/>
        <v>0</v>
      </c>
      <c r="D636" s="1">
        <f t="shared" si="47"/>
        <v>0</v>
      </c>
    </row>
    <row r="637" spans="1:4">
      <c r="A637" s="10">
        <f t="shared" si="44"/>
        <v>0</v>
      </c>
      <c r="B637" s="4" t="str">
        <f t="shared" si="45"/>
        <v>I</v>
      </c>
      <c r="C637" s="10">
        <f t="shared" si="46"/>
        <v>0</v>
      </c>
      <c r="D637" s="1">
        <f t="shared" si="47"/>
        <v>0</v>
      </c>
    </row>
    <row r="638" spans="1:4">
      <c r="A638" s="10">
        <f t="shared" si="44"/>
        <v>0</v>
      </c>
      <c r="B638" s="4" t="str">
        <f t="shared" si="45"/>
        <v>I</v>
      </c>
      <c r="C638" s="10">
        <f t="shared" si="46"/>
        <v>0</v>
      </c>
      <c r="D638" s="1">
        <f t="shared" si="47"/>
        <v>0</v>
      </c>
    </row>
    <row r="639" spans="1:4">
      <c r="A639" s="10">
        <f t="shared" si="44"/>
        <v>0</v>
      </c>
      <c r="B639" s="4" t="str">
        <f t="shared" si="45"/>
        <v>I</v>
      </c>
      <c r="C639" s="10">
        <f t="shared" si="46"/>
        <v>0</v>
      </c>
      <c r="D639" s="1">
        <f t="shared" si="47"/>
        <v>0</v>
      </c>
    </row>
    <row r="640" spans="1:4">
      <c r="A640" s="10">
        <f t="shared" si="44"/>
        <v>0</v>
      </c>
      <c r="B640" s="4" t="str">
        <f t="shared" si="45"/>
        <v>I</v>
      </c>
      <c r="C640" s="10">
        <f t="shared" si="46"/>
        <v>0</v>
      </c>
      <c r="D640" s="1">
        <f t="shared" si="47"/>
        <v>0</v>
      </c>
    </row>
    <row r="641" spans="1:4">
      <c r="A641" s="10">
        <f t="shared" si="44"/>
        <v>0</v>
      </c>
      <c r="B641" s="4" t="str">
        <f t="shared" si="45"/>
        <v>I</v>
      </c>
      <c r="C641" s="10">
        <f t="shared" si="46"/>
        <v>0</v>
      </c>
      <c r="D641" s="1">
        <f t="shared" si="47"/>
        <v>0</v>
      </c>
    </row>
    <row r="642" spans="1:4">
      <c r="A642" s="10">
        <f t="shared" si="44"/>
        <v>0</v>
      </c>
      <c r="B642" s="4" t="str">
        <f t="shared" si="45"/>
        <v>I</v>
      </c>
      <c r="C642" s="10">
        <f t="shared" si="46"/>
        <v>0</v>
      </c>
      <c r="D642" s="1">
        <f t="shared" si="47"/>
        <v>0</v>
      </c>
    </row>
    <row r="643" spans="1:4">
      <c r="A643" s="10">
        <f t="shared" si="44"/>
        <v>0</v>
      </c>
      <c r="B643" s="4" t="str">
        <f t="shared" si="45"/>
        <v>I</v>
      </c>
      <c r="C643" s="10">
        <f t="shared" si="46"/>
        <v>0</v>
      </c>
      <c r="D643" s="1">
        <f t="shared" si="47"/>
        <v>0</v>
      </c>
    </row>
    <row r="644" spans="1:4">
      <c r="A644" s="10">
        <f t="shared" si="44"/>
        <v>0</v>
      </c>
      <c r="B644" s="4" t="str">
        <f t="shared" si="45"/>
        <v>I</v>
      </c>
      <c r="C644" s="10">
        <f t="shared" si="46"/>
        <v>0</v>
      </c>
      <c r="D644" s="1">
        <f t="shared" si="47"/>
        <v>0</v>
      </c>
    </row>
    <row r="645" spans="1:4">
      <c r="A645" s="10">
        <f t="shared" si="44"/>
        <v>0</v>
      </c>
      <c r="B645" s="4" t="str">
        <f t="shared" si="45"/>
        <v>I</v>
      </c>
      <c r="C645" s="10">
        <f t="shared" si="46"/>
        <v>0</v>
      </c>
      <c r="D645" s="1">
        <f t="shared" si="47"/>
        <v>0</v>
      </c>
    </row>
    <row r="646" spans="1:4">
      <c r="A646" s="10">
        <f t="shared" si="44"/>
        <v>0</v>
      </c>
      <c r="B646" s="4" t="str">
        <f t="shared" si="45"/>
        <v>I</v>
      </c>
      <c r="C646" s="10">
        <f t="shared" si="46"/>
        <v>0</v>
      </c>
      <c r="D646" s="1">
        <f t="shared" si="47"/>
        <v>0</v>
      </c>
    </row>
    <row r="647" spans="1:4">
      <c r="A647" s="10">
        <f t="shared" si="44"/>
        <v>0</v>
      </c>
      <c r="B647" s="4" t="str">
        <f t="shared" si="45"/>
        <v>I</v>
      </c>
      <c r="C647" s="10">
        <f t="shared" si="46"/>
        <v>0</v>
      </c>
      <c r="D647" s="1">
        <f t="shared" si="47"/>
        <v>0</v>
      </c>
    </row>
    <row r="648" spans="1:4">
      <c r="A648" s="10">
        <f t="shared" si="44"/>
        <v>0</v>
      </c>
      <c r="B648" s="4" t="str">
        <f t="shared" si="45"/>
        <v>I</v>
      </c>
      <c r="C648" s="10">
        <f t="shared" si="46"/>
        <v>0</v>
      </c>
      <c r="D648" s="1">
        <f t="shared" si="47"/>
        <v>0</v>
      </c>
    </row>
    <row r="649" spans="1:4">
      <c r="A649" s="10">
        <f t="shared" si="44"/>
        <v>0</v>
      </c>
      <c r="B649" s="4" t="str">
        <f t="shared" si="45"/>
        <v>I</v>
      </c>
      <c r="C649" s="10">
        <f t="shared" si="46"/>
        <v>0</v>
      </c>
      <c r="D649" s="1">
        <f t="shared" si="47"/>
        <v>0</v>
      </c>
    </row>
    <row r="650" spans="1:4">
      <c r="A650" s="10">
        <f t="shared" si="44"/>
        <v>0</v>
      </c>
      <c r="B650" s="4" t="str">
        <f t="shared" si="45"/>
        <v>I</v>
      </c>
      <c r="C650" s="10">
        <f t="shared" si="46"/>
        <v>0</v>
      </c>
      <c r="D650" s="1">
        <f t="shared" si="47"/>
        <v>0</v>
      </c>
    </row>
    <row r="651" spans="1:4">
      <c r="A651" s="10">
        <f t="shared" si="44"/>
        <v>0</v>
      </c>
      <c r="B651" s="4" t="str">
        <f t="shared" si="45"/>
        <v>I</v>
      </c>
      <c r="C651" s="10">
        <f t="shared" si="46"/>
        <v>0</v>
      </c>
      <c r="D651" s="1">
        <f t="shared" si="47"/>
        <v>0</v>
      </c>
    </row>
    <row r="652" spans="1:4">
      <c r="A652" s="10">
        <f t="shared" si="44"/>
        <v>0</v>
      </c>
      <c r="B652" s="4" t="str">
        <f t="shared" si="45"/>
        <v>I</v>
      </c>
      <c r="C652" s="10">
        <f t="shared" si="46"/>
        <v>0</v>
      </c>
      <c r="D652" s="1">
        <f t="shared" si="47"/>
        <v>0</v>
      </c>
    </row>
    <row r="653" spans="1:4">
      <c r="A653" s="10">
        <f t="shared" si="44"/>
        <v>0</v>
      </c>
      <c r="B653" s="4" t="str">
        <f t="shared" si="45"/>
        <v>I</v>
      </c>
      <c r="C653" s="10">
        <f t="shared" si="46"/>
        <v>0</v>
      </c>
      <c r="D653" s="1">
        <f t="shared" si="47"/>
        <v>0</v>
      </c>
    </row>
    <row r="654" spans="1:4">
      <c r="A654" s="10">
        <f t="shared" si="44"/>
        <v>0</v>
      </c>
      <c r="B654" s="4" t="str">
        <f t="shared" si="45"/>
        <v>I</v>
      </c>
      <c r="C654" s="10">
        <f t="shared" si="46"/>
        <v>0</v>
      </c>
      <c r="D654" s="1">
        <f t="shared" si="47"/>
        <v>0</v>
      </c>
    </row>
    <row r="655" spans="1:4">
      <c r="A655" s="10">
        <f t="shared" si="44"/>
        <v>0</v>
      </c>
      <c r="B655" s="4" t="str">
        <f t="shared" si="45"/>
        <v>I</v>
      </c>
      <c r="C655" s="10">
        <f t="shared" si="46"/>
        <v>0</v>
      </c>
      <c r="D655" s="1">
        <f t="shared" si="47"/>
        <v>0</v>
      </c>
    </row>
    <row r="656" spans="1:4">
      <c r="A656" s="10">
        <f t="shared" si="44"/>
        <v>0</v>
      </c>
      <c r="B656" s="4" t="str">
        <f t="shared" si="45"/>
        <v>I</v>
      </c>
      <c r="C656" s="10">
        <f t="shared" si="46"/>
        <v>0</v>
      </c>
      <c r="D656" s="1">
        <f t="shared" si="47"/>
        <v>0</v>
      </c>
    </row>
    <row r="657" spans="1:4">
      <c r="A657" s="10">
        <f t="shared" si="44"/>
        <v>0</v>
      </c>
      <c r="B657" s="4" t="str">
        <f t="shared" si="45"/>
        <v>I</v>
      </c>
      <c r="C657" s="10">
        <f t="shared" si="46"/>
        <v>0</v>
      </c>
      <c r="D657" s="1">
        <f t="shared" si="47"/>
        <v>0</v>
      </c>
    </row>
    <row r="658" spans="1:4">
      <c r="A658" s="10">
        <f t="shared" si="44"/>
        <v>0</v>
      </c>
      <c r="B658" s="4" t="str">
        <f t="shared" si="45"/>
        <v>I</v>
      </c>
      <c r="C658" s="10">
        <f t="shared" si="46"/>
        <v>0</v>
      </c>
      <c r="D658" s="1">
        <f t="shared" si="47"/>
        <v>0</v>
      </c>
    </row>
    <row r="659" spans="1:4">
      <c r="A659" s="10">
        <f t="shared" si="44"/>
        <v>0</v>
      </c>
      <c r="B659" s="4" t="str">
        <f t="shared" si="45"/>
        <v>I</v>
      </c>
      <c r="C659" s="10">
        <f t="shared" si="46"/>
        <v>0</v>
      </c>
      <c r="D659" s="1">
        <f t="shared" si="47"/>
        <v>0</v>
      </c>
    </row>
    <row r="660" spans="1:4">
      <c r="A660" s="10">
        <f t="shared" si="44"/>
        <v>0</v>
      </c>
      <c r="B660" s="4" t="str">
        <f t="shared" si="45"/>
        <v>I</v>
      </c>
      <c r="C660" s="10">
        <f t="shared" si="46"/>
        <v>0</v>
      </c>
      <c r="D660" s="1">
        <f t="shared" si="47"/>
        <v>0</v>
      </c>
    </row>
    <row r="661" spans="1:4">
      <c r="A661" s="10">
        <f t="shared" si="44"/>
        <v>0</v>
      </c>
      <c r="B661" s="4" t="str">
        <f t="shared" si="45"/>
        <v>I</v>
      </c>
      <c r="C661" s="10">
        <f t="shared" si="46"/>
        <v>0</v>
      </c>
      <c r="D661" s="1">
        <f t="shared" si="47"/>
        <v>0</v>
      </c>
    </row>
    <row r="662" spans="1:4">
      <c r="A662" s="10">
        <f t="shared" si="44"/>
        <v>0</v>
      </c>
      <c r="B662" s="4" t="str">
        <f t="shared" si="45"/>
        <v>I</v>
      </c>
      <c r="C662" s="10">
        <f t="shared" si="46"/>
        <v>0</v>
      </c>
      <c r="D662" s="1">
        <f t="shared" si="47"/>
        <v>0</v>
      </c>
    </row>
    <row r="663" spans="1:4">
      <c r="A663" s="10">
        <f t="shared" si="44"/>
        <v>0</v>
      </c>
      <c r="B663" s="4" t="str">
        <f t="shared" si="45"/>
        <v>I</v>
      </c>
      <c r="C663" s="10">
        <f t="shared" si="46"/>
        <v>0</v>
      </c>
      <c r="D663" s="1">
        <f t="shared" si="47"/>
        <v>0</v>
      </c>
    </row>
    <row r="664" spans="1:4">
      <c r="A664" s="10">
        <f t="shared" si="44"/>
        <v>0</v>
      </c>
      <c r="B664" s="4" t="str">
        <f t="shared" si="45"/>
        <v>I</v>
      </c>
      <c r="C664" s="10">
        <f t="shared" si="46"/>
        <v>0</v>
      </c>
      <c r="D664" s="1">
        <f t="shared" si="47"/>
        <v>0</v>
      </c>
    </row>
    <row r="665" spans="1:4">
      <c r="A665" s="10">
        <f t="shared" si="44"/>
        <v>0</v>
      </c>
      <c r="B665" s="4" t="str">
        <f t="shared" si="45"/>
        <v>I</v>
      </c>
      <c r="C665" s="10">
        <f t="shared" si="46"/>
        <v>0</v>
      </c>
      <c r="D665" s="1">
        <f t="shared" si="47"/>
        <v>0</v>
      </c>
    </row>
    <row r="666" spans="1:4">
      <c r="A666" s="10">
        <f t="shared" si="44"/>
        <v>0</v>
      </c>
      <c r="B666" s="4" t="str">
        <f t="shared" si="45"/>
        <v>I</v>
      </c>
      <c r="C666" s="10">
        <f t="shared" si="46"/>
        <v>0</v>
      </c>
      <c r="D666" s="1">
        <f t="shared" si="47"/>
        <v>0</v>
      </c>
    </row>
    <row r="667" spans="1:4">
      <c r="A667" s="10">
        <f t="shared" si="44"/>
        <v>0</v>
      </c>
      <c r="B667" s="4" t="str">
        <f t="shared" si="45"/>
        <v>I</v>
      </c>
      <c r="C667" s="10">
        <f t="shared" si="46"/>
        <v>0</v>
      </c>
      <c r="D667" s="1">
        <f t="shared" si="47"/>
        <v>0</v>
      </c>
    </row>
    <row r="668" spans="1:4">
      <c r="A668" s="10">
        <f t="shared" si="44"/>
        <v>0</v>
      </c>
      <c r="B668" s="4" t="str">
        <f t="shared" si="45"/>
        <v>I</v>
      </c>
      <c r="C668" s="10">
        <f t="shared" si="46"/>
        <v>0</v>
      </c>
      <c r="D668" s="1">
        <f t="shared" si="47"/>
        <v>0</v>
      </c>
    </row>
    <row r="669" spans="1:4">
      <c r="A669" s="10">
        <f t="shared" si="44"/>
        <v>0</v>
      </c>
      <c r="B669" s="4" t="str">
        <f t="shared" si="45"/>
        <v>I</v>
      </c>
      <c r="C669" s="10">
        <f t="shared" si="46"/>
        <v>0</v>
      </c>
      <c r="D669" s="1">
        <f t="shared" si="47"/>
        <v>0</v>
      </c>
    </row>
    <row r="670" spans="1:4">
      <c r="A670" s="10">
        <f t="shared" si="44"/>
        <v>0</v>
      </c>
      <c r="B670" s="4" t="str">
        <f t="shared" si="45"/>
        <v>I</v>
      </c>
      <c r="C670" s="10">
        <f t="shared" si="46"/>
        <v>0</v>
      </c>
      <c r="D670" s="1">
        <f t="shared" si="47"/>
        <v>0</v>
      </c>
    </row>
    <row r="671" spans="1:4">
      <c r="A671" s="10">
        <f t="shared" si="44"/>
        <v>0</v>
      </c>
      <c r="B671" s="4" t="str">
        <f t="shared" si="45"/>
        <v>I</v>
      </c>
      <c r="C671" s="10">
        <f t="shared" si="46"/>
        <v>0</v>
      </c>
      <c r="D671" s="1">
        <f t="shared" si="47"/>
        <v>0</v>
      </c>
    </row>
    <row r="672" spans="1:4">
      <c r="A672" s="10">
        <f t="shared" si="44"/>
        <v>0</v>
      </c>
      <c r="B672" s="4" t="str">
        <f t="shared" si="45"/>
        <v>I</v>
      </c>
      <c r="C672" s="10">
        <f t="shared" si="46"/>
        <v>0</v>
      </c>
      <c r="D672" s="1">
        <f t="shared" si="47"/>
        <v>0</v>
      </c>
    </row>
    <row r="673" spans="1:4">
      <c r="A673" s="10">
        <f t="shared" si="44"/>
        <v>0</v>
      </c>
      <c r="B673" s="4" t="str">
        <f t="shared" si="45"/>
        <v>I</v>
      </c>
      <c r="C673" s="10">
        <f t="shared" si="46"/>
        <v>0</v>
      </c>
      <c r="D673" s="1">
        <f t="shared" si="47"/>
        <v>0</v>
      </c>
    </row>
    <row r="674" spans="1:4">
      <c r="A674" s="10">
        <f t="shared" si="44"/>
        <v>0</v>
      </c>
      <c r="B674" s="4" t="str">
        <f t="shared" si="45"/>
        <v>I</v>
      </c>
      <c r="C674" s="10">
        <f t="shared" si="46"/>
        <v>0</v>
      </c>
      <c r="D674" s="1">
        <f t="shared" si="47"/>
        <v>0</v>
      </c>
    </row>
    <row r="675" spans="1:4">
      <c r="A675" s="10">
        <f t="shared" si="44"/>
        <v>0</v>
      </c>
      <c r="B675" s="4" t="str">
        <f t="shared" si="45"/>
        <v>I</v>
      </c>
      <c r="C675" s="10">
        <f t="shared" si="46"/>
        <v>0</v>
      </c>
      <c r="D675" s="1">
        <f t="shared" si="47"/>
        <v>0</v>
      </c>
    </row>
    <row r="676" spans="1:4">
      <c r="A676" s="10">
        <f t="shared" si="44"/>
        <v>0</v>
      </c>
      <c r="B676" s="4" t="str">
        <f t="shared" si="45"/>
        <v>I</v>
      </c>
      <c r="C676" s="10">
        <f t="shared" si="46"/>
        <v>0</v>
      </c>
      <c r="D676" s="1">
        <f t="shared" si="47"/>
        <v>0</v>
      </c>
    </row>
    <row r="677" spans="1:4">
      <c r="A677" s="10">
        <f t="shared" si="44"/>
        <v>0</v>
      </c>
      <c r="B677" s="4" t="str">
        <f t="shared" si="45"/>
        <v>I</v>
      </c>
      <c r="C677" s="10">
        <f t="shared" si="46"/>
        <v>0</v>
      </c>
      <c r="D677" s="1">
        <f t="shared" si="47"/>
        <v>0</v>
      </c>
    </row>
    <row r="678" spans="1:4">
      <c r="A678" s="10">
        <f t="shared" si="44"/>
        <v>0</v>
      </c>
      <c r="B678" s="4" t="str">
        <f t="shared" si="45"/>
        <v>I</v>
      </c>
      <c r="C678" s="10">
        <f t="shared" si="46"/>
        <v>0</v>
      </c>
      <c r="D678" s="1">
        <f t="shared" si="47"/>
        <v>0</v>
      </c>
    </row>
    <row r="679" spans="1:4">
      <c r="A679" s="10">
        <f t="shared" si="44"/>
        <v>0</v>
      </c>
      <c r="B679" s="4" t="str">
        <f t="shared" si="45"/>
        <v>I</v>
      </c>
      <c r="C679" s="10">
        <f t="shared" si="46"/>
        <v>0</v>
      </c>
      <c r="D679" s="1">
        <f t="shared" si="47"/>
        <v>0</v>
      </c>
    </row>
    <row r="680" spans="1:4">
      <c r="A680" s="10">
        <f t="shared" si="44"/>
        <v>0</v>
      </c>
      <c r="B680" s="4" t="str">
        <f t="shared" si="45"/>
        <v>I</v>
      </c>
      <c r="C680" s="10">
        <f t="shared" si="46"/>
        <v>0</v>
      </c>
      <c r="D680" s="1">
        <f t="shared" si="47"/>
        <v>0</v>
      </c>
    </row>
    <row r="681" spans="1:4">
      <c r="A681" s="10">
        <f t="shared" si="44"/>
        <v>0</v>
      </c>
      <c r="B681" s="4" t="str">
        <f t="shared" si="45"/>
        <v>I</v>
      </c>
      <c r="C681" s="10">
        <f t="shared" si="46"/>
        <v>0</v>
      </c>
      <c r="D681" s="1">
        <f t="shared" si="47"/>
        <v>0</v>
      </c>
    </row>
    <row r="682" spans="1:4">
      <c r="A682" s="10">
        <f t="shared" si="44"/>
        <v>0</v>
      </c>
      <c r="B682" s="4" t="str">
        <f t="shared" si="45"/>
        <v>I</v>
      </c>
      <c r="C682" s="10">
        <f t="shared" si="46"/>
        <v>0</v>
      </c>
      <c r="D682" s="1">
        <f t="shared" si="47"/>
        <v>0</v>
      </c>
    </row>
    <row r="683" spans="1:4">
      <c r="A683" s="10">
        <f t="shared" si="44"/>
        <v>0</v>
      </c>
      <c r="B683" s="4" t="str">
        <f t="shared" si="45"/>
        <v>I</v>
      </c>
      <c r="C683" s="10">
        <f t="shared" si="46"/>
        <v>0</v>
      </c>
      <c r="D683" s="1">
        <f t="shared" si="47"/>
        <v>0</v>
      </c>
    </row>
    <row r="684" spans="1:4">
      <c r="A684" s="10">
        <f t="shared" si="44"/>
        <v>0</v>
      </c>
      <c r="B684" s="4" t="str">
        <f t="shared" si="45"/>
        <v>I</v>
      </c>
      <c r="C684" s="10">
        <f t="shared" si="46"/>
        <v>0</v>
      </c>
      <c r="D684" s="1">
        <f t="shared" si="47"/>
        <v>0</v>
      </c>
    </row>
    <row r="685" spans="1:4">
      <c r="A685" s="10">
        <f t="shared" si="44"/>
        <v>0</v>
      </c>
      <c r="B685" s="4" t="str">
        <f t="shared" si="45"/>
        <v>I</v>
      </c>
      <c r="C685" s="10">
        <f t="shared" si="46"/>
        <v>0</v>
      </c>
      <c r="D685" s="1">
        <f t="shared" si="47"/>
        <v>0</v>
      </c>
    </row>
    <row r="686" spans="1:4">
      <c r="A686" s="10">
        <f t="shared" si="44"/>
        <v>0</v>
      </c>
      <c r="B686" s="4" t="str">
        <f t="shared" si="45"/>
        <v>I</v>
      </c>
      <c r="C686" s="10">
        <f t="shared" si="46"/>
        <v>0</v>
      </c>
      <c r="D686" s="1">
        <f t="shared" si="47"/>
        <v>0</v>
      </c>
    </row>
    <row r="687" spans="1:4">
      <c r="A687" s="10">
        <f t="shared" ref="A687:A750" si="48">L687</f>
        <v>0</v>
      </c>
      <c r="B687" s="4" t="str">
        <f t="shared" ref="B687:B750" si="49">IF(J687="s","II","I")</f>
        <v>I</v>
      </c>
      <c r="C687" s="10">
        <f t="shared" ref="C687:C750" si="50">I687</f>
        <v>0</v>
      </c>
      <c r="D687" s="1">
        <f t="shared" ref="D687:D750" si="51">K687</f>
        <v>0</v>
      </c>
    </row>
    <row r="688" spans="1:4">
      <c r="A688" s="10">
        <f t="shared" si="48"/>
        <v>0</v>
      </c>
      <c r="B688" s="4" t="str">
        <f t="shared" si="49"/>
        <v>I</v>
      </c>
      <c r="C688" s="10">
        <f t="shared" si="50"/>
        <v>0</v>
      </c>
      <c r="D688" s="1">
        <f t="shared" si="51"/>
        <v>0</v>
      </c>
    </row>
    <row r="689" spans="1:4">
      <c r="A689" s="10">
        <f t="shared" si="48"/>
        <v>0</v>
      </c>
      <c r="B689" s="4" t="str">
        <f t="shared" si="49"/>
        <v>I</v>
      </c>
      <c r="C689" s="10">
        <f t="shared" si="50"/>
        <v>0</v>
      </c>
      <c r="D689" s="1">
        <f t="shared" si="51"/>
        <v>0</v>
      </c>
    </row>
    <row r="690" spans="1:4">
      <c r="A690" s="10">
        <f t="shared" si="48"/>
        <v>0</v>
      </c>
      <c r="B690" s="4" t="str">
        <f t="shared" si="49"/>
        <v>I</v>
      </c>
      <c r="C690" s="10">
        <f t="shared" si="50"/>
        <v>0</v>
      </c>
      <c r="D690" s="1">
        <f t="shared" si="51"/>
        <v>0</v>
      </c>
    </row>
    <row r="691" spans="1:4">
      <c r="A691" s="10">
        <f t="shared" si="48"/>
        <v>0</v>
      </c>
      <c r="B691" s="4" t="str">
        <f t="shared" si="49"/>
        <v>I</v>
      </c>
      <c r="C691" s="10">
        <f t="shared" si="50"/>
        <v>0</v>
      </c>
      <c r="D691" s="1">
        <f t="shared" si="51"/>
        <v>0</v>
      </c>
    </row>
    <row r="692" spans="1:4">
      <c r="A692" s="10">
        <f t="shared" si="48"/>
        <v>0</v>
      </c>
      <c r="B692" s="4" t="str">
        <f t="shared" si="49"/>
        <v>I</v>
      </c>
      <c r="C692" s="10">
        <f t="shared" si="50"/>
        <v>0</v>
      </c>
      <c r="D692" s="1">
        <f t="shared" si="51"/>
        <v>0</v>
      </c>
    </row>
    <row r="693" spans="1:4">
      <c r="A693" s="10">
        <f t="shared" si="48"/>
        <v>0</v>
      </c>
      <c r="B693" s="4" t="str">
        <f t="shared" si="49"/>
        <v>I</v>
      </c>
      <c r="C693" s="10">
        <f t="shared" si="50"/>
        <v>0</v>
      </c>
      <c r="D693" s="1">
        <f t="shared" si="51"/>
        <v>0</v>
      </c>
    </row>
    <row r="694" spans="1:4">
      <c r="A694" s="10">
        <f t="shared" si="48"/>
        <v>0</v>
      </c>
      <c r="B694" s="4" t="str">
        <f t="shared" si="49"/>
        <v>I</v>
      </c>
      <c r="C694" s="10">
        <f t="shared" si="50"/>
        <v>0</v>
      </c>
      <c r="D694" s="1">
        <f t="shared" si="51"/>
        <v>0</v>
      </c>
    </row>
    <row r="695" spans="1:4">
      <c r="A695" s="10">
        <f t="shared" si="48"/>
        <v>0</v>
      </c>
      <c r="B695" s="4" t="str">
        <f t="shared" si="49"/>
        <v>I</v>
      </c>
      <c r="C695" s="10">
        <f t="shared" si="50"/>
        <v>0</v>
      </c>
      <c r="D695" s="1">
        <f t="shared" si="51"/>
        <v>0</v>
      </c>
    </row>
    <row r="696" spans="1:4">
      <c r="A696" s="10">
        <f t="shared" si="48"/>
        <v>0</v>
      </c>
      <c r="B696" s="4" t="str">
        <f t="shared" si="49"/>
        <v>I</v>
      </c>
      <c r="C696" s="10">
        <f t="shared" si="50"/>
        <v>0</v>
      </c>
      <c r="D696" s="1">
        <f t="shared" si="51"/>
        <v>0</v>
      </c>
    </row>
    <row r="697" spans="1:4">
      <c r="A697" s="10">
        <f t="shared" si="48"/>
        <v>0</v>
      </c>
      <c r="B697" s="4" t="str">
        <f t="shared" si="49"/>
        <v>I</v>
      </c>
      <c r="C697" s="10">
        <f t="shared" si="50"/>
        <v>0</v>
      </c>
      <c r="D697" s="1">
        <f t="shared" si="51"/>
        <v>0</v>
      </c>
    </row>
    <row r="698" spans="1:4">
      <c r="A698" s="10">
        <f t="shared" si="48"/>
        <v>0</v>
      </c>
      <c r="B698" s="4" t="str">
        <f t="shared" si="49"/>
        <v>I</v>
      </c>
      <c r="C698" s="10">
        <f t="shared" si="50"/>
        <v>0</v>
      </c>
      <c r="D698" s="1">
        <f t="shared" si="51"/>
        <v>0</v>
      </c>
    </row>
    <row r="699" spans="1:4">
      <c r="A699" s="10">
        <f t="shared" si="48"/>
        <v>0</v>
      </c>
      <c r="B699" s="4" t="str">
        <f t="shared" si="49"/>
        <v>I</v>
      </c>
      <c r="C699" s="10">
        <f t="shared" si="50"/>
        <v>0</v>
      </c>
      <c r="D699" s="1">
        <f t="shared" si="51"/>
        <v>0</v>
      </c>
    </row>
    <row r="700" spans="1:4">
      <c r="A700" s="10">
        <f t="shared" si="48"/>
        <v>0</v>
      </c>
      <c r="B700" s="4" t="str">
        <f t="shared" si="49"/>
        <v>I</v>
      </c>
      <c r="C700" s="10">
        <f t="shared" si="50"/>
        <v>0</v>
      </c>
      <c r="D700" s="1">
        <f t="shared" si="51"/>
        <v>0</v>
      </c>
    </row>
    <row r="701" spans="1:4">
      <c r="A701" s="10">
        <f t="shared" si="48"/>
        <v>0</v>
      </c>
      <c r="B701" s="4" t="str">
        <f t="shared" si="49"/>
        <v>I</v>
      </c>
      <c r="C701" s="10">
        <f t="shared" si="50"/>
        <v>0</v>
      </c>
      <c r="D701" s="1">
        <f t="shared" si="51"/>
        <v>0</v>
      </c>
    </row>
    <row r="702" spans="1:4">
      <c r="A702" s="10">
        <f t="shared" si="48"/>
        <v>0</v>
      </c>
      <c r="B702" s="4" t="str">
        <f t="shared" si="49"/>
        <v>I</v>
      </c>
      <c r="C702" s="10">
        <f t="shared" si="50"/>
        <v>0</v>
      </c>
      <c r="D702" s="1">
        <f t="shared" si="51"/>
        <v>0</v>
      </c>
    </row>
    <row r="703" spans="1:4">
      <c r="A703" s="10">
        <f t="shared" si="48"/>
        <v>0</v>
      </c>
      <c r="B703" s="4" t="str">
        <f t="shared" si="49"/>
        <v>I</v>
      </c>
      <c r="C703" s="10">
        <f t="shared" si="50"/>
        <v>0</v>
      </c>
      <c r="D703" s="1">
        <f t="shared" si="51"/>
        <v>0</v>
      </c>
    </row>
    <row r="704" spans="1:4">
      <c r="A704" s="10">
        <f t="shared" si="48"/>
        <v>0</v>
      </c>
      <c r="B704" s="4" t="str">
        <f t="shared" si="49"/>
        <v>I</v>
      </c>
      <c r="C704" s="10">
        <f t="shared" si="50"/>
        <v>0</v>
      </c>
      <c r="D704" s="1">
        <f t="shared" si="51"/>
        <v>0</v>
      </c>
    </row>
    <row r="705" spans="1:4">
      <c r="A705" s="10">
        <f t="shared" si="48"/>
        <v>0</v>
      </c>
      <c r="B705" s="4" t="str">
        <f t="shared" si="49"/>
        <v>I</v>
      </c>
      <c r="C705" s="10">
        <f t="shared" si="50"/>
        <v>0</v>
      </c>
      <c r="D705" s="1">
        <f t="shared" si="51"/>
        <v>0</v>
      </c>
    </row>
    <row r="706" spans="1:4">
      <c r="A706" s="10">
        <f t="shared" si="48"/>
        <v>0</v>
      </c>
      <c r="B706" s="4" t="str">
        <f t="shared" si="49"/>
        <v>I</v>
      </c>
      <c r="C706" s="10">
        <f t="shared" si="50"/>
        <v>0</v>
      </c>
      <c r="D706" s="1">
        <f t="shared" si="51"/>
        <v>0</v>
      </c>
    </row>
    <row r="707" spans="1:4">
      <c r="A707" s="10">
        <f t="shared" si="48"/>
        <v>0</v>
      </c>
      <c r="B707" s="4" t="str">
        <f t="shared" si="49"/>
        <v>I</v>
      </c>
      <c r="C707" s="10">
        <f t="shared" si="50"/>
        <v>0</v>
      </c>
      <c r="D707" s="1">
        <f t="shared" si="51"/>
        <v>0</v>
      </c>
    </row>
    <row r="708" spans="1:4">
      <c r="A708" s="10">
        <f t="shared" si="48"/>
        <v>0</v>
      </c>
      <c r="B708" s="4" t="str">
        <f t="shared" si="49"/>
        <v>I</v>
      </c>
      <c r="C708" s="10">
        <f t="shared" si="50"/>
        <v>0</v>
      </c>
      <c r="D708" s="1">
        <f t="shared" si="51"/>
        <v>0</v>
      </c>
    </row>
    <row r="709" spans="1:4">
      <c r="A709" s="10">
        <f t="shared" si="48"/>
        <v>0</v>
      </c>
      <c r="B709" s="4" t="str">
        <f t="shared" si="49"/>
        <v>I</v>
      </c>
      <c r="C709" s="10">
        <f t="shared" si="50"/>
        <v>0</v>
      </c>
      <c r="D709" s="1">
        <f t="shared" si="51"/>
        <v>0</v>
      </c>
    </row>
    <row r="710" spans="1:4">
      <c r="A710" s="10">
        <f t="shared" si="48"/>
        <v>0</v>
      </c>
      <c r="B710" s="4" t="str">
        <f t="shared" si="49"/>
        <v>I</v>
      </c>
      <c r="C710" s="10">
        <f t="shared" si="50"/>
        <v>0</v>
      </c>
      <c r="D710" s="1">
        <f t="shared" si="51"/>
        <v>0</v>
      </c>
    </row>
    <row r="711" spans="1:4">
      <c r="A711" s="10">
        <f t="shared" si="48"/>
        <v>0</v>
      </c>
      <c r="B711" s="4" t="str">
        <f t="shared" si="49"/>
        <v>I</v>
      </c>
      <c r="C711" s="10">
        <f t="shared" si="50"/>
        <v>0</v>
      </c>
      <c r="D711" s="1">
        <f t="shared" si="51"/>
        <v>0</v>
      </c>
    </row>
    <row r="712" spans="1:4">
      <c r="A712" s="10">
        <f t="shared" si="48"/>
        <v>0</v>
      </c>
      <c r="B712" s="4" t="str">
        <f t="shared" si="49"/>
        <v>I</v>
      </c>
      <c r="C712" s="10">
        <f t="shared" si="50"/>
        <v>0</v>
      </c>
      <c r="D712" s="1">
        <f t="shared" si="51"/>
        <v>0</v>
      </c>
    </row>
    <row r="713" spans="1:4">
      <c r="A713" s="10">
        <f t="shared" si="48"/>
        <v>0</v>
      </c>
      <c r="B713" s="4" t="str">
        <f t="shared" si="49"/>
        <v>I</v>
      </c>
      <c r="C713" s="10">
        <f t="shared" si="50"/>
        <v>0</v>
      </c>
      <c r="D713" s="1">
        <f t="shared" si="51"/>
        <v>0</v>
      </c>
    </row>
    <row r="714" spans="1:4">
      <c r="A714" s="10">
        <f t="shared" si="48"/>
        <v>0</v>
      </c>
      <c r="B714" s="4" t="str">
        <f t="shared" si="49"/>
        <v>I</v>
      </c>
      <c r="C714" s="10">
        <f t="shared" si="50"/>
        <v>0</v>
      </c>
      <c r="D714" s="1">
        <f t="shared" si="51"/>
        <v>0</v>
      </c>
    </row>
    <row r="715" spans="1:4">
      <c r="A715" s="10">
        <f t="shared" si="48"/>
        <v>0</v>
      </c>
      <c r="B715" s="4" t="str">
        <f t="shared" si="49"/>
        <v>I</v>
      </c>
      <c r="C715" s="10">
        <f t="shared" si="50"/>
        <v>0</v>
      </c>
      <c r="D715" s="1">
        <f t="shared" si="51"/>
        <v>0</v>
      </c>
    </row>
    <row r="716" spans="1:4">
      <c r="A716" s="10">
        <f t="shared" si="48"/>
        <v>0</v>
      </c>
      <c r="B716" s="4" t="str">
        <f t="shared" si="49"/>
        <v>I</v>
      </c>
      <c r="C716" s="10">
        <f t="shared" si="50"/>
        <v>0</v>
      </c>
      <c r="D716" s="1">
        <f t="shared" si="51"/>
        <v>0</v>
      </c>
    </row>
    <row r="717" spans="1:4">
      <c r="A717" s="10">
        <f t="shared" si="48"/>
        <v>0</v>
      </c>
      <c r="B717" s="4" t="str">
        <f t="shared" si="49"/>
        <v>I</v>
      </c>
      <c r="C717" s="10">
        <f t="shared" si="50"/>
        <v>0</v>
      </c>
      <c r="D717" s="1">
        <f t="shared" si="51"/>
        <v>0</v>
      </c>
    </row>
    <row r="718" spans="1:4">
      <c r="A718" s="10">
        <f t="shared" si="48"/>
        <v>0</v>
      </c>
      <c r="B718" s="4" t="str">
        <f t="shared" si="49"/>
        <v>I</v>
      </c>
      <c r="C718" s="10">
        <f t="shared" si="50"/>
        <v>0</v>
      </c>
      <c r="D718" s="1">
        <f t="shared" si="51"/>
        <v>0</v>
      </c>
    </row>
    <row r="719" spans="1:4">
      <c r="A719" s="10">
        <f t="shared" si="48"/>
        <v>0</v>
      </c>
      <c r="B719" s="4" t="str">
        <f t="shared" si="49"/>
        <v>I</v>
      </c>
      <c r="C719" s="10">
        <f t="shared" si="50"/>
        <v>0</v>
      </c>
      <c r="D719" s="1">
        <f t="shared" si="51"/>
        <v>0</v>
      </c>
    </row>
    <row r="720" spans="1:4">
      <c r="A720" s="10">
        <f t="shared" si="48"/>
        <v>0</v>
      </c>
      <c r="B720" s="4" t="str">
        <f t="shared" si="49"/>
        <v>I</v>
      </c>
      <c r="C720" s="10">
        <f t="shared" si="50"/>
        <v>0</v>
      </c>
      <c r="D720" s="1">
        <f t="shared" si="51"/>
        <v>0</v>
      </c>
    </row>
    <row r="721" spans="1:4">
      <c r="A721" s="10">
        <f t="shared" si="48"/>
        <v>0</v>
      </c>
      <c r="B721" s="4" t="str">
        <f t="shared" si="49"/>
        <v>I</v>
      </c>
      <c r="C721" s="10">
        <f t="shared" si="50"/>
        <v>0</v>
      </c>
      <c r="D721" s="1">
        <f t="shared" si="51"/>
        <v>0</v>
      </c>
    </row>
    <row r="722" spans="1:4">
      <c r="A722" s="10">
        <f t="shared" si="48"/>
        <v>0</v>
      </c>
      <c r="B722" s="4" t="str">
        <f t="shared" si="49"/>
        <v>I</v>
      </c>
      <c r="C722" s="10">
        <f t="shared" si="50"/>
        <v>0</v>
      </c>
      <c r="D722" s="1">
        <f t="shared" si="51"/>
        <v>0</v>
      </c>
    </row>
    <row r="723" spans="1:4">
      <c r="A723" s="10">
        <f t="shared" si="48"/>
        <v>0</v>
      </c>
      <c r="B723" s="4" t="str">
        <f t="shared" si="49"/>
        <v>I</v>
      </c>
      <c r="C723" s="10">
        <f t="shared" si="50"/>
        <v>0</v>
      </c>
      <c r="D723" s="1">
        <f t="shared" si="51"/>
        <v>0</v>
      </c>
    </row>
    <row r="724" spans="1:4">
      <c r="A724" s="10">
        <f t="shared" si="48"/>
        <v>0</v>
      </c>
      <c r="B724" s="4" t="str">
        <f t="shared" si="49"/>
        <v>I</v>
      </c>
      <c r="C724" s="10">
        <f t="shared" si="50"/>
        <v>0</v>
      </c>
      <c r="D724" s="1">
        <f t="shared" si="51"/>
        <v>0</v>
      </c>
    </row>
    <row r="725" spans="1:4">
      <c r="A725" s="10">
        <f t="shared" si="48"/>
        <v>0</v>
      </c>
      <c r="B725" s="4" t="str">
        <f t="shared" si="49"/>
        <v>I</v>
      </c>
      <c r="C725" s="10">
        <f t="shared" si="50"/>
        <v>0</v>
      </c>
      <c r="D725" s="1">
        <f t="shared" si="51"/>
        <v>0</v>
      </c>
    </row>
    <row r="726" spans="1:4">
      <c r="A726" s="10">
        <f t="shared" si="48"/>
        <v>0</v>
      </c>
      <c r="B726" s="4" t="str">
        <f t="shared" si="49"/>
        <v>I</v>
      </c>
      <c r="C726" s="10">
        <f t="shared" si="50"/>
        <v>0</v>
      </c>
      <c r="D726" s="1">
        <f t="shared" si="51"/>
        <v>0</v>
      </c>
    </row>
    <row r="727" spans="1:4">
      <c r="A727" s="10">
        <f t="shared" si="48"/>
        <v>0</v>
      </c>
      <c r="B727" s="4" t="str">
        <f t="shared" si="49"/>
        <v>I</v>
      </c>
      <c r="C727" s="10">
        <f t="shared" si="50"/>
        <v>0</v>
      </c>
      <c r="D727" s="1">
        <f t="shared" si="51"/>
        <v>0</v>
      </c>
    </row>
    <row r="728" spans="1:4">
      <c r="A728" s="10">
        <f t="shared" si="48"/>
        <v>0</v>
      </c>
      <c r="B728" s="4" t="str">
        <f t="shared" si="49"/>
        <v>I</v>
      </c>
      <c r="C728" s="10">
        <f t="shared" si="50"/>
        <v>0</v>
      </c>
      <c r="D728" s="1">
        <f t="shared" si="51"/>
        <v>0</v>
      </c>
    </row>
    <row r="729" spans="1:4">
      <c r="A729" s="10">
        <f t="shared" si="48"/>
        <v>0</v>
      </c>
      <c r="B729" s="4" t="str">
        <f t="shared" si="49"/>
        <v>I</v>
      </c>
      <c r="C729" s="10">
        <f t="shared" si="50"/>
        <v>0</v>
      </c>
      <c r="D729" s="1">
        <f t="shared" si="51"/>
        <v>0</v>
      </c>
    </row>
    <row r="730" spans="1:4">
      <c r="A730" s="10">
        <f t="shared" si="48"/>
        <v>0</v>
      </c>
      <c r="B730" s="4" t="str">
        <f t="shared" si="49"/>
        <v>I</v>
      </c>
      <c r="C730" s="10">
        <f t="shared" si="50"/>
        <v>0</v>
      </c>
      <c r="D730" s="1">
        <f t="shared" si="51"/>
        <v>0</v>
      </c>
    </row>
    <row r="731" spans="1:4">
      <c r="A731" s="10">
        <f t="shared" si="48"/>
        <v>0</v>
      </c>
      <c r="B731" s="4" t="str">
        <f t="shared" si="49"/>
        <v>I</v>
      </c>
      <c r="C731" s="10">
        <f t="shared" si="50"/>
        <v>0</v>
      </c>
      <c r="D731" s="1">
        <f t="shared" si="51"/>
        <v>0</v>
      </c>
    </row>
    <row r="732" spans="1:4">
      <c r="A732" s="10">
        <f t="shared" si="48"/>
        <v>0</v>
      </c>
      <c r="B732" s="4" t="str">
        <f t="shared" si="49"/>
        <v>I</v>
      </c>
      <c r="C732" s="10">
        <f t="shared" si="50"/>
        <v>0</v>
      </c>
      <c r="D732" s="1">
        <f t="shared" si="51"/>
        <v>0</v>
      </c>
    </row>
    <row r="733" spans="1:4">
      <c r="A733" s="10">
        <f t="shared" si="48"/>
        <v>0</v>
      </c>
      <c r="B733" s="4" t="str">
        <f t="shared" si="49"/>
        <v>I</v>
      </c>
      <c r="C733" s="10">
        <f t="shared" si="50"/>
        <v>0</v>
      </c>
      <c r="D733" s="1">
        <f t="shared" si="51"/>
        <v>0</v>
      </c>
    </row>
    <row r="734" spans="1:4">
      <c r="A734" s="10">
        <f t="shared" si="48"/>
        <v>0</v>
      </c>
      <c r="B734" s="4" t="str">
        <f t="shared" si="49"/>
        <v>I</v>
      </c>
      <c r="C734" s="10">
        <f t="shared" si="50"/>
        <v>0</v>
      </c>
      <c r="D734" s="1">
        <f t="shared" si="51"/>
        <v>0</v>
      </c>
    </row>
    <row r="735" spans="1:4">
      <c r="A735" s="10">
        <f t="shared" si="48"/>
        <v>0</v>
      </c>
      <c r="B735" s="4" t="str">
        <f t="shared" si="49"/>
        <v>I</v>
      </c>
      <c r="C735" s="10">
        <f t="shared" si="50"/>
        <v>0</v>
      </c>
      <c r="D735" s="1">
        <f t="shared" si="51"/>
        <v>0</v>
      </c>
    </row>
    <row r="736" spans="1:4">
      <c r="A736" s="10">
        <f t="shared" si="48"/>
        <v>0</v>
      </c>
      <c r="B736" s="4" t="str">
        <f t="shared" si="49"/>
        <v>I</v>
      </c>
      <c r="C736" s="10">
        <f t="shared" si="50"/>
        <v>0</v>
      </c>
      <c r="D736" s="1">
        <f t="shared" si="51"/>
        <v>0</v>
      </c>
    </row>
    <row r="737" spans="1:4">
      <c r="A737" s="10">
        <f t="shared" si="48"/>
        <v>0</v>
      </c>
      <c r="B737" s="4" t="str">
        <f t="shared" si="49"/>
        <v>I</v>
      </c>
      <c r="C737" s="10">
        <f t="shared" si="50"/>
        <v>0</v>
      </c>
      <c r="D737" s="1">
        <f t="shared" si="51"/>
        <v>0</v>
      </c>
    </row>
    <row r="738" spans="1:4">
      <c r="A738" s="10">
        <f t="shared" si="48"/>
        <v>0</v>
      </c>
      <c r="B738" s="4" t="str">
        <f t="shared" si="49"/>
        <v>I</v>
      </c>
      <c r="C738" s="10">
        <f t="shared" si="50"/>
        <v>0</v>
      </c>
      <c r="D738" s="1">
        <f t="shared" si="51"/>
        <v>0</v>
      </c>
    </row>
    <row r="739" spans="1:4">
      <c r="A739" s="10">
        <f t="shared" si="48"/>
        <v>0</v>
      </c>
      <c r="B739" s="4" t="str">
        <f t="shared" si="49"/>
        <v>I</v>
      </c>
      <c r="C739" s="10">
        <f t="shared" si="50"/>
        <v>0</v>
      </c>
      <c r="D739" s="1">
        <f t="shared" si="51"/>
        <v>0</v>
      </c>
    </row>
    <row r="740" spans="1:4">
      <c r="A740" s="10">
        <f t="shared" si="48"/>
        <v>0</v>
      </c>
      <c r="B740" s="4" t="str">
        <f t="shared" si="49"/>
        <v>I</v>
      </c>
      <c r="C740" s="10">
        <f t="shared" si="50"/>
        <v>0</v>
      </c>
      <c r="D740" s="1">
        <f t="shared" si="51"/>
        <v>0</v>
      </c>
    </row>
    <row r="741" spans="1:4">
      <c r="A741" s="10">
        <f t="shared" si="48"/>
        <v>0</v>
      </c>
      <c r="B741" s="4" t="str">
        <f t="shared" si="49"/>
        <v>I</v>
      </c>
      <c r="C741" s="10">
        <f t="shared" si="50"/>
        <v>0</v>
      </c>
      <c r="D741" s="1">
        <f t="shared" si="51"/>
        <v>0</v>
      </c>
    </row>
    <row r="742" spans="1:4">
      <c r="A742" s="10">
        <f t="shared" si="48"/>
        <v>0</v>
      </c>
      <c r="B742" s="4" t="str">
        <f t="shared" si="49"/>
        <v>I</v>
      </c>
      <c r="C742" s="10">
        <f t="shared" si="50"/>
        <v>0</v>
      </c>
      <c r="D742" s="1">
        <f t="shared" si="51"/>
        <v>0</v>
      </c>
    </row>
    <row r="743" spans="1:4">
      <c r="A743" s="10">
        <f t="shared" si="48"/>
        <v>0</v>
      </c>
      <c r="B743" s="4" t="str">
        <f t="shared" si="49"/>
        <v>I</v>
      </c>
      <c r="C743" s="10">
        <f t="shared" si="50"/>
        <v>0</v>
      </c>
      <c r="D743" s="1">
        <f t="shared" si="51"/>
        <v>0</v>
      </c>
    </row>
    <row r="744" spans="1:4">
      <c r="A744" s="10">
        <f t="shared" si="48"/>
        <v>0</v>
      </c>
      <c r="B744" s="4" t="str">
        <f t="shared" si="49"/>
        <v>I</v>
      </c>
      <c r="C744" s="10">
        <f t="shared" si="50"/>
        <v>0</v>
      </c>
      <c r="D744" s="1">
        <f t="shared" si="51"/>
        <v>0</v>
      </c>
    </row>
    <row r="745" spans="1:4">
      <c r="A745" s="10">
        <f t="shared" si="48"/>
        <v>0</v>
      </c>
      <c r="B745" s="4" t="str">
        <f t="shared" si="49"/>
        <v>I</v>
      </c>
      <c r="C745" s="10">
        <f t="shared" si="50"/>
        <v>0</v>
      </c>
      <c r="D745" s="1">
        <f t="shared" si="51"/>
        <v>0</v>
      </c>
    </row>
    <row r="746" spans="1:4">
      <c r="A746" s="10">
        <f t="shared" si="48"/>
        <v>0</v>
      </c>
      <c r="B746" s="4" t="str">
        <f t="shared" si="49"/>
        <v>I</v>
      </c>
      <c r="C746" s="10">
        <f t="shared" si="50"/>
        <v>0</v>
      </c>
      <c r="D746" s="1">
        <f t="shared" si="51"/>
        <v>0</v>
      </c>
    </row>
    <row r="747" spans="1:4">
      <c r="A747" s="10">
        <f t="shared" si="48"/>
        <v>0</v>
      </c>
      <c r="B747" s="4" t="str">
        <f t="shared" si="49"/>
        <v>I</v>
      </c>
      <c r="C747" s="10">
        <f t="shared" si="50"/>
        <v>0</v>
      </c>
      <c r="D747" s="1">
        <f t="shared" si="51"/>
        <v>0</v>
      </c>
    </row>
    <row r="748" spans="1:4">
      <c r="A748" s="10">
        <f t="shared" si="48"/>
        <v>0</v>
      </c>
      <c r="B748" s="4" t="str">
        <f t="shared" si="49"/>
        <v>I</v>
      </c>
      <c r="C748" s="10">
        <f t="shared" si="50"/>
        <v>0</v>
      </c>
      <c r="D748" s="1">
        <f t="shared" si="51"/>
        <v>0</v>
      </c>
    </row>
    <row r="749" spans="1:4">
      <c r="A749" s="10">
        <f t="shared" si="48"/>
        <v>0</v>
      </c>
      <c r="B749" s="4" t="str">
        <f t="shared" si="49"/>
        <v>I</v>
      </c>
      <c r="C749" s="10">
        <f t="shared" si="50"/>
        <v>0</v>
      </c>
      <c r="D749" s="1">
        <f t="shared" si="51"/>
        <v>0</v>
      </c>
    </row>
    <row r="750" spans="1:4">
      <c r="A750" s="10">
        <f t="shared" si="48"/>
        <v>0</v>
      </c>
      <c r="B750" s="4" t="str">
        <f t="shared" si="49"/>
        <v>I</v>
      </c>
      <c r="C750" s="10">
        <f t="shared" si="50"/>
        <v>0</v>
      </c>
      <c r="D750" s="1">
        <f t="shared" si="51"/>
        <v>0</v>
      </c>
    </row>
    <row r="751" spans="1:4">
      <c r="A751" s="10">
        <f t="shared" ref="A751:A814" si="52">L751</f>
        <v>0</v>
      </c>
      <c r="B751" s="4" t="str">
        <f t="shared" ref="B751:B814" si="53">IF(J751="s","II","I")</f>
        <v>I</v>
      </c>
      <c r="C751" s="10">
        <f t="shared" ref="C751:C814" si="54">I751</f>
        <v>0</v>
      </c>
      <c r="D751" s="1">
        <f t="shared" ref="D751:D814" si="55">K751</f>
        <v>0</v>
      </c>
    </row>
    <row r="752" spans="1:4">
      <c r="A752" s="10">
        <f t="shared" si="52"/>
        <v>0</v>
      </c>
      <c r="B752" s="4" t="str">
        <f t="shared" si="53"/>
        <v>I</v>
      </c>
      <c r="C752" s="10">
        <f t="shared" si="54"/>
        <v>0</v>
      </c>
      <c r="D752" s="1">
        <f t="shared" si="55"/>
        <v>0</v>
      </c>
    </row>
    <row r="753" spans="1:4">
      <c r="A753" s="10">
        <f t="shared" si="52"/>
        <v>0</v>
      </c>
      <c r="B753" s="4" t="str">
        <f t="shared" si="53"/>
        <v>I</v>
      </c>
      <c r="C753" s="10">
        <f t="shared" si="54"/>
        <v>0</v>
      </c>
      <c r="D753" s="1">
        <f t="shared" si="55"/>
        <v>0</v>
      </c>
    </row>
    <row r="754" spans="1:4">
      <c r="A754" s="10">
        <f t="shared" si="52"/>
        <v>0</v>
      </c>
      <c r="B754" s="4" t="str">
        <f t="shared" si="53"/>
        <v>I</v>
      </c>
      <c r="C754" s="10">
        <f t="shared" si="54"/>
        <v>0</v>
      </c>
      <c r="D754" s="1">
        <f t="shared" si="55"/>
        <v>0</v>
      </c>
    </row>
    <row r="755" spans="1:4">
      <c r="A755" s="10">
        <f t="shared" si="52"/>
        <v>0</v>
      </c>
      <c r="B755" s="4" t="str">
        <f t="shared" si="53"/>
        <v>I</v>
      </c>
      <c r="C755" s="10">
        <f t="shared" si="54"/>
        <v>0</v>
      </c>
      <c r="D755" s="1">
        <f t="shared" si="55"/>
        <v>0</v>
      </c>
    </row>
    <row r="756" spans="1:4">
      <c r="A756" s="10">
        <f t="shared" si="52"/>
        <v>0</v>
      </c>
      <c r="B756" s="4" t="str">
        <f t="shared" si="53"/>
        <v>I</v>
      </c>
      <c r="C756" s="10">
        <f t="shared" si="54"/>
        <v>0</v>
      </c>
      <c r="D756" s="1">
        <f t="shared" si="55"/>
        <v>0</v>
      </c>
    </row>
    <row r="757" spans="1:4">
      <c r="A757" s="10">
        <f t="shared" si="52"/>
        <v>0</v>
      </c>
      <c r="B757" s="4" t="str">
        <f t="shared" si="53"/>
        <v>I</v>
      </c>
      <c r="C757" s="10">
        <f t="shared" si="54"/>
        <v>0</v>
      </c>
      <c r="D757" s="1">
        <f t="shared" si="55"/>
        <v>0</v>
      </c>
    </row>
    <row r="758" spans="1:4">
      <c r="A758" s="10">
        <f t="shared" si="52"/>
        <v>0</v>
      </c>
      <c r="B758" s="4" t="str">
        <f t="shared" si="53"/>
        <v>I</v>
      </c>
      <c r="C758" s="10">
        <f t="shared" si="54"/>
        <v>0</v>
      </c>
      <c r="D758" s="1">
        <f t="shared" si="55"/>
        <v>0</v>
      </c>
    </row>
    <row r="759" spans="1:4">
      <c r="A759" s="10">
        <f t="shared" si="52"/>
        <v>0</v>
      </c>
      <c r="B759" s="4" t="str">
        <f t="shared" si="53"/>
        <v>I</v>
      </c>
      <c r="C759" s="10">
        <f t="shared" si="54"/>
        <v>0</v>
      </c>
      <c r="D759" s="1">
        <f t="shared" si="55"/>
        <v>0</v>
      </c>
    </row>
    <row r="760" spans="1:4">
      <c r="A760" s="10">
        <f t="shared" si="52"/>
        <v>0</v>
      </c>
      <c r="B760" s="4" t="str">
        <f t="shared" si="53"/>
        <v>I</v>
      </c>
      <c r="C760" s="10">
        <f t="shared" si="54"/>
        <v>0</v>
      </c>
      <c r="D760" s="1">
        <f t="shared" si="55"/>
        <v>0</v>
      </c>
    </row>
    <row r="761" spans="1:4">
      <c r="A761" s="10">
        <f t="shared" si="52"/>
        <v>0</v>
      </c>
      <c r="B761" s="4" t="str">
        <f t="shared" si="53"/>
        <v>I</v>
      </c>
      <c r="C761" s="10">
        <f t="shared" si="54"/>
        <v>0</v>
      </c>
      <c r="D761" s="1">
        <f t="shared" si="55"/>
        <v>0</v>
      </c>
    </row>
    <row r="762" spans="1:4">
      <c r="A762" s="10">
        <f t="shared" si="52"/>
        <v>0</v>
      </c>
      <c r="B762" s="4" t="str">
        <f t="shared" si="53"/>
        <v>I</v>
      </c>
      <c r="C762" s="10">
        <f t="shared" si="54"/>
        <v>0</v>
      </c>
      <c r="D762" s="1">
        <f t="shared" si="55"/>
        <v>0</v>
      </c>
    </row>
    <row r="763" spans="1:4">
      <c r="A763" s="10">
        <f t="shared" si="52"/>
        <v>0</v>
      </c>
      <c r="B763" s="4" t="str">
        <f t="shared" si="53"/>
        <v>I</v>
      </c>
      <c r="C763" s="10">
        <f t="shared" si="54"/>
        <v>0</v>
      </c>
      <c r="D763" s="1">
        <f t="shared" si="55"/>
        <v>0</v>
      </c>
    </row>
    <row r="764" spans="1:4">
      <c r="A764" s="10">
        <f t="shared" si="52"/>
        <v>0</v>
      </c>
      <c r="B764" s="4" t="str">
        <f t="shared" si="53"/>
        <v>I</v>
      </c>
      <c r="C764" s="10">
        <f t="shared" si="54"/>
        <v>0</v>
      </c>
      <c r="D764" s="1">
        <f t="shared" si="55"/>
        <v>0</v>
      </c>
    </row>
    <row r="765" spans="1:4">
      <c r="A765" s="10">
        <f t="shared" si="52"/>
        <v>0</v>
      </c>
      <c r="B765" s="4" t="str">
        <f t="shared" si="53"/>
        <v>I</v>
      </c>
      <c r="C765" s="10">
        <f t="shared" si="54"/>
        <v>0</v>
      </c>
      <c r="D765" s="1">
        <f t="shared" si="55"/>
        <v>0</v>
      </c>
    </row>
    <row r="766" spans="1:4">
      <c r="A766" s="10">
        <f t="shared" si="52"/>
        <v>0</v>
      </c>
      <c r="B766" s="4" t="str">
        <f t="shared" si="53"/>
        <v>I</v>
      </c>
      <c r="C766" s="10">
        <f t="shared" si="54"/>
        <v>0</v>
      </c>
      <c r="D766" s="1">
        <f t="shared" si="55"/>
        <v>0</v>
      </c>
    </row>
    <row r="767" spans="1:4">
      <c r="A767" s="10">
        <f t="shared" si="52"/>
        <v>0</v>
      </c>
      <c r="B767" s="4" t="str">
        <f t="shared" si="53"/>
        <v>I</v>
      </c>
      <c r="C767" s="10">
        <f t="shared" si="54"/>
        <v>0</v>
      </c>
      <c r="D767" s="1">
        <f t="shared" si="55"/>
        <v>0</v>
      </c>
    </row>
    <row r="768" spans="1:4">
      <c r="A768" s="10">
        <f t="shared" si="52"/>
        <v>0</v>
      </c>
      <c r="B768" s="4" t="str">
        <f t="shared" si="53"/>
        <v>I</v>
      </c>
      <c r="C768" s="10">
        <f t="shared" si="54"/>
        <v>0</v>
      </c>
      <c r="D768" s="1">
        <f t="shared" si="55"/>
        <v>0</v>
      </c>
    </row>
    <row r="769" spans="1:4">
      <c r="A769" s="10">
        <f t="shared" si="52"/>
        <v>0</v>
      </c>
      <c r="B769" s="4" t="str">
        <f t="shared" si="53"/>
        <v>I</v>
      </c>
      <c r="C769" s="10">
        <f t="shared" si="54"/>
        <v>0</v>
      </c>
      <c r="D769" s="1">
        <f t="shared" si="55"/>
        <v>0</v>
      </c>
    </row>
    <row r="770" spans="1:4">
      <c r="A770" s="10">
        <f t="shared" si="52"/>
        <v>0</v>
      </c>
      <c r="B770" s="4" t="str">
        <f t="shared" si="53"/>
        <v>I</v>
      </c>
      <c r="C770" s="10">
        <f t="shared" si="54"/>
        <v>0</v>
      </c>
      <c r="D770" s="1">
        <f t="shared" si="55"/>
        <v>0</v>
      </c>
    </row>
    <row r="771" spans="1:4">
      <c r="A771" s="10">
        <f t="shared" si="52"/>
        <v>0</v>
      </c>
      <c r="B771" s="4" t="str">
        <f t="shared" si="53"/>
        <v>I</v>
      </c>
      <c r="C771" s="10">
        <f t="shared" si="54"/>
        <v>0</v>
      </c>
      <c r="D771" s="1">
        <f t="shared" si="55"/>
        <v>0</v>
      </c>
    </row>
    <row r="772" spans="1:4">
      <c r="A772" s="10">
        <f t="shared" si="52"/>
        <v>0</v>
      </c>
      <c r="B772" s="4" t="str">
        <f t="shared" si="53"/>
        <v>I</v>
      </c>
      <c r="C772" s="10">
        <f t="shared" si="54"/>
        <v>0</v>
      </c>
      <c r="D772" s="1">
        <f t="shared" si="55"/>
        <v>0</v>
      </c>
    </row>
    <row r="773" spans="1:4">
      <c r="A773" s="10">
        <f t="shared" si="52"/>
        <v>0</v>
      </c>
      <c r="B773" s="4" t="str">
        <f t="shared" si="53"/>
        <v>I</v>
      </c>
      <c r="C773" s="10">
        <f t="shared" si="54"/>
        <v>0</v>
      </c>
      <c r="D773" s="1">
        <f t="shared" si="55"/>
        <v>0</v>
      </c>
    </row>
    <row r="774" spans="1:4">
      <c r="A774" s="10">
        <f t="shared" si="52"/>
        <v>0</v>
      </c>
      <c r="B774" s="4" t="str">
        <f t="shared" si="53"/>
        <v>I</v>
      </c>
      <c r="C774" s="10">
        <f t="shared" si="54"/>
        <v>0</v>
      </c>
      <c r="D774" s="1">
        <f t="shared" si="55"/>
        <v>0</v>
      </c>
    </row>
    <row r="775" spans="1:4">
      <c r="A775" s="10">
        <f t="shared" si="52"/>
        <v>0</v>
      </c>
      <c r="B775" s="4" t="str">
        <f t="shared" si="53"/>
        <v>I</v>
      </c>
      <c r="C775" s="10">
        <f t="shared" si="54"/>
        <v>0</v>
      </c>
      <c r="D775" s="1">
        <f t="shared" si="55"/>
        <v>0</v>
      </c>
    </row>
    <row r="776" spans="1:4">
      <c r="A776" s="10">
        <f t="shared" si="52"/>
        <v>0</v>
      </c>
      <c r="B776" s="4" t="str">
        <f t="shared" si="53"/>
        <v>I</v>
      </c>
      <c r="C776" s="10">
        <f t="shared" si="54"/>
        <v>0</v>
      </c>
      <c r="D776" s="1">
        <f t="shared" si="55"/>
        <v>0</v>
      </c>
    </row>
    <row r="777" spans="1:4">
      <c r="A777" s="10">
        <f t="shared" si="52"/>
        <v>0</v>
      </c>
      <c r="B777" s="4" t="str">
        <f t="shared" si="53"/>
        <v>I</v>
      </c>
      <c r="C777" s="10">
        <f t="shared" si="54"/>
        <v>0</v>
      </c>
      <c r="D777" s="1">
        <f t="shared" si="55"/>
        <v>0</v>
      </c>
    </row>
    <row r="778" spans="1:4">
      <c r="A778" s="10">
        <f t="shared" si="52"/>
        <v>0</v>
      </c>
      <c r="B778" s="4" t="str">
        <f t="shared" si="53"/>
        <v>I</v>
      </c>
      <c r="C778" s="10">
        <f t="shared" si="54"/>
        <v>0</v>
      </c>
      <c r="D778" s="1">
        <f t="shared" si="55"/>
        <v>0</v>
      </c>
    </row>
    <row r="779" spans="1:4">
      <c r="A779" s="10">
        <f t="shared" si="52"/>
        <v>0</v>
      </c>
      <c r="B779" s="4" t="str">
        <f t="shared" si="53"/>
        <v>I</v>
      </c>
      <c r="C779" s="10">
        <f t="shared" si="54"/>
        <v>0</v>
      </c>
      <c r="D779" s="1">
        <f t="shared" si="55"/>
        <v>0</v>
      </c>
    </row>
    <row r="780" spans="1:4">
      <c r="A780" s="10">
        <f t="shared" si="52"/>
        <v>0</v>
      </c>
      <c r="B780" s="4" t="str">
        <f t="shared" si="53"/>
        <v>I</v>
      </c>
      <c r="C780" s="10">
        <f t="shared" si="54"/>
        <v>0</v>
      </c>
      <c r="D780" s="1">
        <f t="shared" si="55"/>
        <v>0</v>
      </c>
    </row>
    <row r="781" spans="1:4">
      <c r="A781" s="10">
        <f t="shared" si="52"/>
        <v>0</v>
      </c>
      <c r="B781" s="4" t="str">
        <f t="shared" si="53"/>
        <v>I</v>
      </c>
      <c r="C781" s="10">
        <f t="shared" si="54"/>
        <v>0</v>
      </c>
      <c r="D781" s="1">
        <f t="shared" si="55"/>
        <v>0</v>
      </c>
    </row>
    <row r="782" spans="1:4">
      <c r="A782" s="10">
        <f t="shared" si="52"/>
        <v>0</v>
      </c>
      <c r="B782" s="4" t="str">
        <f t="shared" si="53"/>
        <v>I</v>
      </c>
      <c r="C782" s="10">
        <f t="shared" si="54"/>
        <v>0</v>
      </c>
      <c r="D782" s="1">
        <f t="shared" si="55"/>
        <v>0</v>
      </c>
    </row>
    <row r="783" spans="1:4">
      <c r="A783" s="10">
        <f t="shared" si="52"/>
        <v>0</v>
      </c>
      <c r="B783" s="4" t="str">
        <f t="shared" si="53"/>
        <v>I</v>
      </c>
      <c r="C783" s="10">
        <f t="shared" si="54"/>
        <v>0</v>
      </c>
      <c r="D783" s="1">
        <f t="shared" si="55"/>
        <v>0</v>
      </c>
    </row>
    <row r="784" spans="1:4">
      <c r="A784" s="10">
        <f t="shared" si="52"/>
        <v>0</v>
      </c>
      <c r="B784" s="4" t="str">
        <f t="shared" si="53"/>
        <v>I</v>
      </c>
      <c r="C784" s="10">
        <f t="shared" si="54"/>
        <v>0</v>
      </c>
      <c r="D784" s="1">
        <f t="shared" si="55"/>
        <v>0</v>
      </c>
    </row>
    <row r="785" spans="1:4">
      <c r="A785" s="10">
        <f t="shared" si="52"/>
        <v>0</v>
      </c>
      <c r="B785" s="4" t="str">
        <f t="shared" si="53"/>
        <v>I</v>
      </c>
      <c r="C785" s="10">
        <f t="shared" si="54"/>
        <v>0</v>
      </c>
      <c r="D785" s="1">
        <f t="shared" si="55"/>
        <v>0</v>
      </c>
    </row>
    <row r="786" spans="1:4">
      <c r="A786" s="10">
        <f t="shared" si="52"/>
        <v>0</v>
      </c>
      <c r="B786" s="4" t="str">
        <f t="shared" si="53"/>
        <v>I</v>
      </c>
      <c r="C786" s="10">
        <f t="shared" si="54"/>
        <v>0</v>
      </c>
      <c r="D786" s="1">
        <f t="shared" si="55"/>
        <v>0</v>
      </c>
    </row>
    <row r="787" spans="1:4">
      <c r="A787" s="10">
        <f t="shared" si="52"/>
        <v>0</v>
      </c>
      <c r="B787" s="4" t="str">
        <f t="shared" si="53"/>
        <v>I</v>
      </c>
      <c r="C787" s="10">
        <f t="shared" si="54"/>
        <v>0</v>
      </c>
      <c r="D787" s="1">
        <f t="shared" si="55"/>
        <v>0</v>
      </c>
    </row>
    <row r="788" spans="1:4">
      <c r="A788" s="10">
        <f t="shared" si="52"/>
        <v>0</v>
      </c>
      <c r="B788" s="4" t="str">
        <f t="shared" si="53"/>
        <v>I</v>
      </c>
      <c r="C788" s="10">
        <f t="shared" si="54"/>
        <v>0</v>
      </c>
      <c r="D788" s="1">
        <f t="shared" si="55"/>
        <v>0</v>
      </c>
    </row>
    <row r="789" spans="1:4">
      <c r="A789" s="10">
        <f t="shared" si="52"/>
        <v>0</v>
      </c>
      <c r="B789" s="4" t="str">
        <f t="shared" si="53"/>
        <v>I</v>
      </c>
      <c r="C789" s="10">
        <f t="shared" si="54"/>
        <v>0</v>
      </c>
      <c r="D789" s="1">
        <f t="shared" si="55"/>
        <v>0</v>
      </c>
    </row>
    <row r="790" spans="1:4">
      <c r="A790" s="10">
        <f t="shared" si="52"/>
        <v>0</v>
      </c>
      <c r="B790" s="4" t="str">
        <f t="shared" si="53"/>
        <v>I</v>
      </c>
      <c r="C790" s="10">
        <f t="shared" si="54"/>
        <v>0</v>
      </c>
      <c r="D790" s="1">
        <f t="shared" si="55"/>
        <v>0</v>
      </c>
    </row>
    <row r="791" spans="1:4">
      <c r="A791" s="10">
        <f t="shared" si="52"/>
        <v>0</v>
      </c>
      <c r="B791" s="4" t="str">
        <f t="shared" si="53"/>
        <v>I</v>
      </c>
      <c r="C791" s="10">
        <f t="shared" si="54"/>
        <v>0</v>
      </c>
      <c r="D791" s="1">
        <f t="shared" si="55"/>
        <v>0</v>
      </c>
    </row>
    <row r="792" spans="1:4">
      <c r="A792" s="10">
        <f t="shared" si="52"/>
        <v>0</v>
      </c>
      <c r="B792" s="4" t="str">
        <f t="shared" si="53"/>
        <v>I</v>
      </c>
      <c r="C792" s="10">
        <f t="shared" si="54"/>
        <v>0</v>
      </c>
      <c r="D792" s="1">
        <f t="shared" si="55"/>
        <v>0</v>
      </c>
    </row>
    <row r="793" spans="1:4">
      <c r="A793" s="10">
        <f t="shared" si="52"/>
        <v>0</v>
      </c>
      <c r="B793" s="4" t="str">
        <f t="shared" si="53"/>
        <v>I</v>
      </c>
      <c r="C793" s="10">
        <f t="shared" si="54"/>
        <v>0</v>
      </c>
      <c r="D793" s="1">
        <f t="shared" si="55"/>
        <v>0</v>
      </c>
    </row>
    <row r="794" spans="1:4">
      <c r="A794" s="10">
        <f t="shared" si="52"/>
        <v>0</v>
      </c>
      <c r="B794" s="4" t="str">
        <f t="shared" si="53"/>
        <v>I</v>
      </c>
      <c r="C794" s="10">
        <f t="shared" si="54"/>
        <v>0</v>
      </c>
      <c r="D794" s="1">
        <f t="shared" si="55"/>
        <v>0</v>
      </c>
    </row>
    <row r="795" spans="1:4">
      <c r="A795" s="10">
        <f t="shared" si="52"/>
        <v>0</v>
      </c>
      <c r="B795" s="4" t="str">
        <f t="shared" si="53"/>
        <v>I</v>
      </c>
      <c r="C795" s="10">
        <f t="shared" si="54"/>
        <v>0</v>
      </c>
      <c r="D795" s="1">
        <f t="shared" si="55"/>
        <v>0</v>
      </c>
    </row>
    <row r="796" spans="1:4">
      <c r="A796" s="10">
        <f t="shared" si="52"/>
        <v>0</v>
      </c>
      <c r="B796" s="4" t="str">
        <f t="shared" si="53"/>
        <v>I</v>
      </c>
      <c r="C796" s="10">
        <f t="shared" si="54"/>
        <v>0</v>
      </c>
      <c r="D796" s="1">
        <f t="shared" si="55"/>
        <v>0</v>
      </c>
    </row>
    <row r="797" spans="1:4">
      <c r="A797" s="10">
        <f t="shared" si="52"/>
        <v>0</v>
      </c>
      <c r="B797" s="4" t="str">
        <f t="shared" si="53"/>
        <v>I</v>
      </c>
      <c r="C797" s="10">
        <f t="shared" si="54"/>
        <v>0</v>
      </c>
      <c r="D797" s="1">
        <f t="shared" si="55"/>
        <v>0</v>
      </c>
    </row>
    <row r="798" spans="1:4">
      <c r="A798" s="10">
        <f t="shared" si="52"/>
        <v>0</v>
      </c>
      <c r="B798" s="4" t="str">
        <f t="shared" si="53"/>
        <v>I</v>
      </c>
      <c r="C798" s="10">
        <f t="shared" si="54"/>
        <v>0</v>
      </c>
      <c r="D798" s="1">
        <f t="shared" si="55"/>
        <v>0</v>
      </c>
    </row>
    <row r="799" spans="1:4">
      <c r="A799" s="10">
        <f t="shared" si="52"/>
        <v>0</v>
      </c>
      <c r="B799" s="4" t="str">
        <f t="shared" si="53"/>
        <v>I</v>
      </c>
      <c r="C799" s="10">
        <f t="shared" si="54"/>
        <v>0</v>
      </c>
      <c r="D799" s="1">
        <f t="shared" si="55"/>
        <v>0</v>
      </c>
    </row>
    <row r="800" spans="1:4">
      <c r="A800" s="10">
        <f t="shared" si="52"/>
        <v>0</v>
      </c>
      <c r="B800" s="4" t="str">
        <f t="shared" si="53"/>
        <v>I</v>
      </c>
      <c r="C800" s="10">
        <f t="shared" si="54"/>
        <v>0</v>
      </c>
      <c r="D800" s="1">
        <f t="shared" si="55"/>
        <v>0</v>
      </c>
    </row>
    <row r="801" spans="1:4">
      <c r="A801" s="10">
        <f t="shared" si="52"/>
        <v>0</v>
      </c>
      <c r="B801" s="4" t="str">
        <f t="shared" si="53"/>
        <v>I</v>
      </c>
      <c r="C801" s="10">
        <f t="shared" si="54"/>
        <v>0</v>
      </c>
      <c r="D801" s="1">
        <f t="shared" si="55"/>
        <v>0</v>
      </c>
    </row>
    <row r="802" spans="1:4">
      <c r="A802" s="10">
        <f t="shared" si="52"/>
        <v>0</v>
      </c>
      <c r="B802" s="4" t="str">
        <f t="shared" si="53"/>
        <v>I</v>
      </c>
      <c r="C802" s="10">
        <f t="shared" si="54"/>
        <v>0</v>
      </c>
      <c r="D802" s="1">
        <f t="shared" si="55"/>
        <v>0</v>
      </c>
    </row>
    <row r="803" spans="1:4">
      <c r="A803" s="10">
        <f t="shared" si="52"/>
        <v>0</v>
      </c>
      <c r="B803" s="4" t="str">
        <f t="shared" si="53"/>
        <v>I</v>
      </c>
      <c r="C803" s="10">
        <f t="shared" si="54"/>
        <v>0</v>
      </c>
      <c r="D803" s="1">
        <f t="shared" si="55"/>
        <v>0</v>
      </c>
    </row>
    <row r="804" spans="1:4">
      <c r="A804" s="10">
        <f t="shared" si="52"/>
        <v>0</v>
      </c>
      <c r="B804" s="4" t="str">
        <f t="shared" si="53"/>
        <v>I</v>
      </c>
      <c r="C804" s="10">
        <f t="shared" si="54"/>
        <v>0</v>
      </c>
      <c r="D804" s="1">
        <f t="shared" si="55"/>
        <v>0</v>
      </c>
    </row>
    <row r="805" spans="1:4">
      <c r="A805" s="10">
        <f t="shared" si="52"/>
        <v>0</v>
      </c>
      <c r="B805" s="4" t="str">
        <f t="shared" si="53"/>
        <v>I</v>
      </c>
      <c r="C805" s="10">
        <f t="shared" si="54"/>
        <v>0</v>
      </c>
      <c r="D805" s="1">
        <f t="shared" si="55"/>
        <v>0</v>
      </c>
    </row>
    <row r="806" spans="1:4">
      <c r="A806" s="10">
        <f t="shared" si="52"/>
        <v>0</v>
      </c>
      <c r="B806" s="4" t="str">
        <f t="shared" si="53"/>
        <v>I</v>
      </c>
      <c r="C806" s="10">
        <f t="shared" si="54"/>
        <v>0</v>
      </c>
      <c r="D806" s="1">
        <f t="shared" si="55"/>
        <v>0</v>
      </c>
    </row>
    <row r="807" spans="1:4">
      <c r="A807" s="10">
        <f t="shared" si="52"/>
        <v>0</v>
      </c>
      <c r="B807" s="4" t="str">
        <f t="shared" si="53"/>
        <v>I</v>
      </c>
      <c r="C807" s="10">
        <f t="shared" si="54"/>
        <v>0</v>
      </c>
      <c r="D807" s="1">
        <f t="shared" si="55"/>
        <v>0</v>
      </c>
    </row>
    <row r="808" spans="1:4">
      <c r="A808" s="10">
        <f t="shared" si="52"/>
        <v>0</v>
      </c>
      <c r="B808" s="4" t="str">
        <f t="shared" si="53"/>
        <v>I</v>
      </c>
      <c r="C808" s="10">
        <f t="shared" si="54"/>
        <v>0</v>
      </c>
      <c r="D808" s="1">
        <f t="shared" si="55"/>
        <v>0</v>
      </c>
    </row>
    <row r="809" spans="1:4">
      <c r="A809" s="10">
        <f t="shared" si="52"/>
        <v>0</v>
      </c>
      <c r="B809" s="4" t="str">
        <f t="shared" si="53"/>
        <v>I</v>
      </c>
      <c r="C809" s="10">
        <f t="shared" si="54"/>
        <v>0</v>
      </c>
      <c r="D809" s="1">
        <f t="shared" si="55"/>
        <v>0</v>
      </c>
    </row>
    <row r="810" spans="1:4">
      <c r="A810" s="10">
        <f t="shared" si="52"/>
        <v>0</v>
      </c>
      <c r="B810" s="4" t="str">
        <f t="shared" si="53"/>
        <v>I</v>
      </c>
      <c r="C810" s="10">
        <f t="shared" si="54"/>
        <v>0</v>
      </c>
      <c r="D810" s="1">
        <f t="shared" si="55"/>
        <v>0</v>
      </c>
    </row>
    <row r="811" spans="1:4">
      <c r="A811" s="10">
        <f t="shared" si="52"/>
        <v>0</v>
      </c>
      <c r="B811" s="4" t="str">
        <f t="shared" si="53"/>
        <v>I</v>
      </c>
      <c r="C811" s="10">
        <f t="shared" si="54"/>
        <v>0</v>
      </c>
      <c r="D811" s="1">
        <f t="shared" si="55"/>
        <v>0</v>
      </c>
    </row>
    <row r="812" spans="1:4">
      <c r="A812" s="10">
        <f t="shared" si="52"/>
        <v>0</v>
      </c>
      <c r="B812" s="4" t="str">
        <f t="shared" si="53"/>
        <v>I</v>
      </c>
      <c r="C812" s="10">
        <f t="shared" si="54"/>
        <v>0</v>
      </c>
      <c r="D812" s="1">
        <f t="shared" si="55"/>
        <v>0</v>
      </c>
    </row>
    <row r="813" spans="1:4">
      <c r="A813" s="10">
        <f t="shared" si="52"/>
        <v>0</v>
      </c>
      <c r="B813" s="4" t="str">
        <f t="shared" si="53"/>
        <v>I</v>
      </c>
      <c r="C813" s="10">
        <f t="shared" si="54"/>
        <v>0</v>
      </c>
      <c r="D813" s="1">
        <f t="shared" si="55"/>
        <v>0</v>
      </c>
    </row>
    <row r="814" spans="1:4">
      <c r="A814" s="10">
        <f t="shared" si="52"/>
        <v>0</v>
      </c>
      <c r="B814" s="4" t="str">
        <f t="shared" si="53"/>
        <v>I</v>
      </c>
      <c r="C814" s="10">
        <f t="shared" si="54"/>
        <v>0</v>
      </c>
      <c r="D814" s="1">
        <f t="shared" si="55"/>
        <v>0</v>
      </c>
    </row>
    <row r="815" spans="1:4">
      <c r="A815" s="10">
        <f t="shared" ref="A815:A878" si="56">L815</f>
        <v>0</v>
      </c>
      <c r="B815" s="4" t="str">
        <f t="shared" ref="B815:B878" si="57">IF(J815="s","II","I")</f>
        <v>I</v>
      </c>
      <c r="C815" s="10">
        <f t="shared" ref="C815:C878" si="58">I815</f>
        <v>0</v>
      </c>
      <c r="D815" s="1">
        <f t="shared" ref="D815:D878" si="59">K815</f>
        <v>0</v>
      </c>
    </row>
    <row r="816" spans="1:4">
      <c r="A816" s="10">
        <f t="shared" si="56"/>
        <v>0</v>
      </c>
      <c r="B816" s="4" t="str">
        <f t="shared" si="57"/>
        <v>I</v>
      </c>
      <c r="C816" s="10">
        <f t="shared" si="58"/>
        <v>0</v>
      </c>
      <c r="D816" s="1">
        <f t="shared" si="59"/>
        <v>0</v>
      </c>
    </row>
    <row r="817" spans="1:4">
      <c r="A817" s="10">
        <f t="shared" si="56"/>
        <v>0</v>
      </c>
      <c r="B817" s="4" t="str">
        <f t="shared" si="57"/>
        <v>I</v>
      </c>
      <c r="C817" s="10">
        <f t="shared" si="58"/>
        <v>0</v>
      </c>
      <c r="D817" s="1">
        <f t="shared" si="59"/>
        <v>0</v>
      </c>
    </row>
    <row r="818" spans="1:4">
      <c r="A818" s="10">
        <f t="shared" si="56"/>
        <v>0</v>
      </c>
      <c r="B818" s="4" t="str">
        <f t="shared" si="57"/>
        <v>I</v>
      </c>
      <c r="C818" s="10">
        <f t="shared" si="58"/>
        <v>0</v>
      </c>
      <c r="D818" s="1">
        <f t="shared" si="59"/>
        <v>0</v>
      </c>
    </row>
    <row r="819" spans="1:4">
      <c r="A819" s="10">
        <f t="shared" si="56"/>
        <v>0</v>
      </c>
      <c r="B819" s="4" t="str">
        <f t="shared" si="57"/>
        <v>I</v>
      </c>
      <c r="C819" s="10">
        <f t="shared" si="58"/>
        <v>0</v>
      </c>
      <c r="D819" s="1">
        <f t="shared" si="59"/>
        <v>0</v>
      </c>
    </row>
    <row r="820" spans="1:4">
      <c r="A820" s="10">
        <f t="shared" si="56"/>
        <v>0</v>
      </c>
      <c r="B820" s="4" t="str">
        <f t="shared" si="57"/>
        <v>I</v>
      </c>
      <c r="C820" s="10">
        <f t="shared" si="58"/>
        <v>0</v>
      </c>
      <c r="D820" s="1">
        <f t="shared" si="59"/>
        <v>0</v>
      </c>
    </row>
    <row r="821" spans="1:4">
      <c r="A821" s="10">
        <f t="shared" si="56"/>
        <v>0</v>
      </c>
      <c r="B821" s="4" t="str">
        <f t="shared" si="57"/>
        <v>I</v>
      </c>
      <c r="C821" s="10">
        <f t="shared" si="58"/>
        <v>0</v>
      </c>
      <c r="D821" s="1">
        <f t="shared" si="59"/>
        <v>0</v>
      </c>
    </row>
    <row r="822" spans="1:4">
      <c r="A822" s="10">
        <f t="shared" si="56"/>
        <v>0</v>
      </c>
      <c r="B822" s="4" t="str">
        <f t="shared" si="57"/>
        <v>I</v>
      </c>
      <c r="C822" s="10">
        <f t="shared" si="58"/>
        <v>0</v>
      </c>
      <c r="D822" s="1">
        <f t="shared" si="59"/>
        <v>0</v>
      </c>
    </row>
    <row r="823" spans="1:4">
      <c r="A823" s="10">
        <f t="shared" si="56"/>
        <v>0</v>
      </c>
      <c r="B823" s="4" t="str">
        <f t="shared" si="57"/>
        <v>I</v>
      </c>
      <c r="C823" s="10">
        <f t="shared" si="58"/>
        <v>0</v>
      </c>
      <c r="D823" s="1">
        <f t="shared" si="59"/>
        <v>0</v>
      </c>
    </row>
    <row r="824" spans="1:4">
      <c r="A824" s="10">
        <f t="shared" si="56"/>
        <v>0</v>
      </c>
      <c r="B824" s="4" t="str">
        <f t="shared" si="57"/>
        <v>I</v>
      </c>
      <c r="C824" s="10">
        <f t="shared" si="58"/>
        <v>0</v>
      </c>
      <c r="D824" s="1">
        <f t="shared" si="59"/>
        <v>0</v>
      </c>
    </row>
    <row r="825" spans="1:4">
      <c r="A825" s="10">
        <f t="shared" si="56"/>
        <v>0</v>
      </c>
      <c r="B825" s="4" t="str">
        <f t="shared" si="57"/>
        <v>I</v>
      </c>
      <c r="C825" s="10">
        <f t="shared" si="58"/>
        <v>0</v>
      </c>
      <c r="D825" s="1">
        <f t="shared" si="59"/>
        <v>0</v>
      </c>
    </row>
    <row r="826" spans="1:4">
      <c r="A826" s="10">
        <f t="shared" si="56"/>
        <v>0</v>
      </c>
      <c r="B826" s="4" t="str">
        <f t="shared" si="57"/>
        <v>I</v>
      </c>
      <c r="C826" s="10">
        <f t="shared" si="58"/>
        <v>0</v>
      </c>
      <c r="D826" s="1">
        <f t="shared" si="59"/>
        <v>0</v>
      </c>
    </row>
    <row r="827" spans="1:4">
      <c r="A827" s="10">
        <f t="shared" si="56"/>
        <v>0</v>
      </c>
      <c r="B827" s="4" t="str">
        <f t="shared" si="57"/>
        <v>I</v>
      </c>
      <c r="C827" s="10">
        <f t="shared" si="58"/>
        <v>0</v>
      </c>
      <c r="D827" s="1">
        <f t="shared" si="59"/>
        <v>0</v>
      </c>
    </row>
    <row r="828" spans="1:4">
      <c r="A828" s="10">
        <f t="shared" si="56"/>
        <v>0</v>
      </c>
      <c r="B828" s="4" t="str">
        <f t="shared" si="57"/>
        <v>I</v>
      </c>
      <c r="C828" s="10">
        <f t="shared" si="58"/>
        <v>0</v>
      </c>
      <c r="D828" s="1">
        <f t="shared" si="59"/>
        <v>0</v>
      </c>
    </row>
    <row r="829" spans="1:4">
      <c r="A829" s="10">
        <f t="shared" si="56"/>
        <v>0</v>
      </c>
      <c r="B829" s="4" t="str">
        <f t="shared" si="57"/>
        <v>I</v>
      </c>
      <c r="C829" s="10">
        <f t="shared" si="58"/>
        <v>0</v>
      </c>
      <c r="D829" s="1">
        <f t="shared" si="59"/>
        <v>0</v>
      </c>
    </row>
    <row r="830" spans="1:4">
      <c r="A830" s="10">
        <f t="shared" si="56"/>
        <v>0</v>
      </c>
      <c r="B830" s="4" t="str">
        <f t="shared" si="57"/>
        <v>I</v>
      </c>
      <c r="C830" s="10">
        <f t="shared" si="58"/>
        <v>0</v>
      </c>
      <c r="D830" s="1">
        <f t="shared" si="59"/>
        <v>0</v>
      </c>
    </row>
    <row r="831" spans="1:4">
      <c r="A831" s="10">
        <f t="shared" si="56"/>
        <v>0</v>
      </c>
      <c r="B831" s="4" t="str">
        <f t="shared" si="57"/>
        <v>I</v>
      </c>
      <c r="C831" s="10">
        <f t="shared" si="58"/>
        <v>0</v>
      </c>
      <c r="D831" s="1">
        <f t="shared" si="59"/>
        <v>0</v>
      </c>
    </row>
    <row r="832" spans="1:4">
      <c r="A832" s="10">
        <f t="shared" si="56"/>
        <v>0</v>
      </c>
      <c r="B832" s="4" t="str">
        <f t="shared" si="57"/>
        <v>I</v>
      </c>
      <c r="C832" s="10">
        <f t="shared" si="58"/>
        <v>0</v>
      </c>
      <c r="D832" s="1">
        <f t="shared" si="59"/>
        <v>0</v>
      </c>
    </row>
    <row r="833" spans="1:4">
      <c r="A833" s="10">
        <f t="shared" si="56"/>
        <v>0</v>
      </c>
      <c r="B833" s="4" t="str">
        <f t="shared" si="57"/>
        <v>I</v>
      </c>
      <c r="C833" s="10">
        <f t="shared" si="58"/>
        <v>0</v>
      </c>
      <c r="D833" s="1">
        <f t="shared" si="59"/>
        <v>0</v>
      </c>
    </row>
    <row r="834" spans="1:4">
      <c r="A834" s="10">
        <f t="shared" si="56"/>
        <v>0</v>
      </c>
      <c r="B834" s="4" t="str">
        <f t="shared" si="57"/>
        <v>I</v>
      </c>
      <c r="C834" s="10">
        <f t="shared" si="58"/>
        <v>0</v>
      </c>
      <c r="D834" s="1">
        <f t="shared" si="59"/>
        <v>0</v>
      </c>
    </row>
    <row r="835" spans="1:4">
      <c r="A835" s="10">
        <f t="shared" si="56"/>
        <v>0</v>
      </c>
      <c r="B835" s="4" t="str">
        <f t="shared" si="57"/>
        <v>I</v>
      </c>
      <c r="C835" s="10">
        <f t="shared" si="58"/>
        <v>0</v>
      </c>
      <c r="D835" s="1">
        <f t="shared" si="59"/>
        <v>0</v>
      </c>
    </row>
    <row r="836" spans="1:4">
      <c r="A836" s="10">
        <f t="shared" si="56"/>
        <v>0</v>
      </c>
      <c r="B836" s="4" t="str">
        <f t="shared" si="57"/>
        <v>I</v>
      </c>
      <c r="C836" s="10">
        <f t="shared" si="58"/>
        <v>0</v>
      </c>
      <c r="D836" s="1">
        <f t="shared" si="59"/>
        <v>0</v>
      </c>
    </row>
    <row r="837" spans="1:4">
      <c r="A837" s="10">
        <f t="shared" si="56"/>
        <v>0</v>
      </c>
      <c r="B837" s="4" t="str">
        <f t="shared" si="57"/>
        <v>I</v>
      </c>
      <c r="C837" s="10">
        <f t="shared" si="58"/>
        <v>0</v>
      </c>
      <c r="D837" s="1">
        <f t="shared" si="59"/>
        <v>0</v>
      </c>
    </row>
    <row r="838" spans="1:4">
      <c r="A838" s="10">
        <f t="shared" si="56"/>
        <v>0</v>
      </c>
      <c r="B838" s="4" t="str">
        <f t="shared" si="57"/>
        <v>I</v>
      </c>
      <c r="C838" s="10">
        <f t="shared" si="58"/>
        <v>0</v>
      </c>
      <c r="D838" s="1">
        <f t="shared" si="59"/>
        <v>0</v>
      </c>
    </row>
    <row r="839" spans="1:4">
      <c r="A839" s="10">
        <f t="shared" si="56"/>
        <v>0</v>
      </c>
      <c r="B839" s="4" t="str">
        <f t="shared" si="57"/>
        <v>I</v>
      </c>
      <c r="C839" s="10">
        <f t="shared" si="58"/>
        <v>0</v>
      </c>
      <c r="D839" s="1">
        <f t="shared" si="59"/>
        <v>0</v>
      </c>
    </row>
    <row r="840" spans="1:4">
      <c r="A840" s="10">
        <f t="shared" si="56"/>
        <v>0</v>
      </c>
      <c r="B840" s="4" t="str">
        <f t="shared" si="57"/>
        <v>I</v>
      </c>
      <c r="C840" s="10">
        <f t="shared" si="58"/>
        <v>0</v>
      </c>
      <c r="D840" s="1">
        <f t="shared" si="59"/>
        <v>0</v>
      </c>
    </row>
    <row r="841" spans="1:4">
      <c r="A841" s="10">
        <f t="shared" si="56"/>
        <v>0</v>
      </c>
      <c r="B841" s="4" t="str">
        <f t="shared" si="57"/>
        <v>I</v>
      </c>
      <c r="C841" s="10">
        <f t="shared" si="58"/>
        <v>0</v>
      </c>
      <c r="D841" s="1">
        <f t="shared" si="59"/>
        <v>0</v>
      </c>
    </row>
    <row r="842" spans="1:4">
      <c r="A842" s="10">
        <f t="shared" si="56"/>
        <v>0</v>
      </c>
      <c r="B842" s="4" t="str">
        <f t="shared" si="57"/>
        <v>I</v>
      </c>
      <c r="C842" s="10">
        <f t="shared" si="58"/>
        <v>0</v>
      </c>
      <c r="D842" s="1">
        <f t="shared" si="59"/>
        <v>0</v>
      </c>
    </row>
    <row r="843" spans="1:4">
      <c r="A843" s="10">
        <f t="shared" si="56"/>
        <v>0</v>
      </c>
      <c r="B843" s="4" t="str">
        <f t="shared" si="57"/>
        <v>I</v>
      </c>
      <c r="C843" s="10">
        <f t="shared" si="58"/>
        <v>0</v>
      </c>
      <c r="D843" s="1">
        <f t="shared" si="59"/>
        <v>0</v>
      </c>
    </row>
    <row r="844" spans="1:4">
      <c r="A844" s="10">
        <f t="shared" si="56"/>
        <v>0</v>
      </c>
      <c r="B844" s="4" t="str">
        <f t="shared" si="57"/>
        <v>I</v>
      </c>
      <c r="C844" s="10">
        <f t="shared" si="58"/>
        <v>0</v>
      </c>
      <c r="D844" s="1">
        <f t="shared" si="59"/>
        <v>0</v>
      </c>
    </row>
    <row r="845" spans="1:4">
      <c r="A845" s="10">
        <f t="shared" si="56"/>
        <v>0</v>
      </c>
      <c r="B845" s="4" t="str">
        <f t="shared" si="57"/>
        <v>I</v>
      </c>
      <c r="C845" s="10">
        <f t="shared" si="58"/>
        <v>0</v>
      </c>
      <c r="D845" s="1">
        <f t="shared" si="59"/>
        <v>0</v>
      </c>
    </row>
    <row r="846" spans="1:4">
      <c r="A846" s="10">
        <f t="shared" si="56"/>
        <v>0</v>
      </c>
      <c r="B846" s="4" t="str">
        <f t="shared" si="57"/>
        <v>I</v>
      </c>
      <c r="C846" s="10">
        <f t="shared" si="58"/>
        <v>0</v>
      </c>
      <c r="D846" s="1">
        <f t="shared" si="59"/>
        <v>0</v>
      </c>
    </row>
    <row r="847" spans="1:4">
      <c r="A847" s="10">
        <f t="shared" si="56"/>
        <v>0</v>
      </c>
      <c r="B847" s="4" t="str">
        <f t="shared" si="57"/>
        <v>I</v>
      </c>
      <c r="C847" s="10">
        <f t="shared" si="58"/>
        <v>0</v>
      </c>
      <c r="D847" s="1">
        <f t="shared" si="59"/>
        <v>0</v>
      </c>
    </row>
    <row r="848" spans="1:4">
      <c r="A848" s="10">
        <f t="shared" si="56"/>
        <v>0</v>
      </c>
      <c r="B848" s="4" t="str">
        <f t="shared" si="57"/>
        <v>I</v>
      </c>
      <c r="C848" s="10">
        <f t="shared" si="58"/>
        <v>0</v>
      </c>
      <c r="D848" s="1">
        <f t="shared" si="59"/>
        <v>0</v>
      </c>
    </row>
    <row r="849" spans="1:4">
      <c r="A849" s="10">
        <f t="shared" si="56"/>
        <v>0</v>
      </c>
      <c r="B849" s="4" t="str">
        <f t="shared" si="57"/>
        <v>I</v>
      </c>
      <c r="C849" s="10">
        <f t="shared" si="58"/>
        <v>0</v>
      </c>
      <c r="D849" s="1">
        <f t="shared" si="59"/>
        <v>0</v>
      </c>
    </row>
    <row r="850" spans="1:4">
      <c r="A850" s="10">
        <f t="shared" si="56"/>
        <v>0</v>
      </c>
      <c r="B850" s="4" t="str">
        <f t="shared" si="57"/>
        <v>I</v>
      </c>
      <c r="C850" s="10">
        <f t="shared" si="58"/>
        <v>0</v>
      </c>
      <c r="D850" s="1">
        <f t="shared" si="59"/>
        <v>0</v>
      </c>
    </row>
    <row r="851" spans="1:4">
      <c r="A851" s="10">
        <f t="shared" si="56"/>
        <v>0</v>
      </c>
      <c r="B851" s="4" t="str">
        <f t="shared" si="57"/>
        <v>I</v>
      </c>
      <c r="C851" s="10">
        <f t="shared" si="58"/>
        <v>0</v>
      </c>
      <c r="D851" s="1">
        <f t="shared" si="59"/>
        <v>0</v>
      </c>
    </row>
    <row r="852" spans="1:4">
      <c r="A852" s="10">
        <f t="shared" si="56"/>
        <v>0</v>
      </c>
      <c r="B852" s="4" t="str">
        <f t="shared" si="57"/>
        <v>I</v>
      </c>
      <c r="C852" s="10">
        <f t="shared" si="58"/>
        <v>0</v>
      </c>
      <c r="D852" s="1">
        <f t="shared" si="59"/>
        <v>0</v>
      </c>
    </row>
    <row r="853" spans="1:4">
      <c r="A853" s="10">
        <f t="shared" si="56"/>
        <v>0</v>
      </c>
      <c r="B853" s="4" t="str">
        <f t="shared" si="57"/>
        <v>I</v>
      </c>
      <c r="C853" s="10">
        <f t="shared" si="58"/>
        <v>0</v>
      </c>
      <c r="D853" s="1">
        <f t="shared" si="59"/>
        <v>0</v>
      </c>
    </row>
    <row r="854" spans="1:4">
      <c r="A854" s="10">
        <f t="shared" si="56"/>
        <v>0</v>
      </c>
      <c r="B854" s="4" t="str">
        <f t="shared" si="57"/>
        <v>I</v>
      </c>
      <c r="C854" s="10">
        <f t="shared" si="58"/>
        <v>0</v>
      </c>
      <c r="D854" s="1">
        <f t="shared" si="59"/>
        <v>0</v>
      </c>
    </row>
    <row r="855" spans="1:4">
      <c r="A855" s="10">
        <f t="shared" si="56"/>
        <v>0</v>
      </c>
      <c r="B855" s="4" t="str">
        <f t="shared" si="57"/>
        <v>I</v>
      </c>
      <c r="C855" s="10">
        <f t="shared" si="58"/>
        <v>0</v>
      </c>
      <c r="D855" s="1">
        <f t="shared" si="59"/>
        <v>0</v>
      </c>
    </row>
    <row r="856" spans="1:4">
      <c r="A856" s="10">
        <f t="shared" si="56"/>
        <v>0</v>
      </c>
      <c r="B856" s="4" t="str">
        <f t="shared" si="57"/>
        <v>I</v>
      </c>
      <c r="C856" s="10">
        <f t="shared" si="58"/>
        <v>0</v>
      </c>
      <c r="D856" s="1">
        <f t="shared" si="59"/>
        <v>0</v>
      </c>
    </row>
    <row r="857" spans="1:4">
      <c r="A857" s="10">
        <f t="shared" si="56"/>
        <v>0</v>
      </c>
      <c r="B857" s="4" t="str">
        <f t="shared" si="57"/>
        <v>I</v>
      </c>
      <c r="C857" s="10">
        <f t="shared" si="58"/>
        <v>0</v>
      </c>
      <c r="D857" s="1">
        <f t="shared" si="59"/>
        <v>0</v>
      </c>
    </row>
    <row r="858" spans="1:4">
      <c r="A858" s="10">
        <f t="shared" si="56"/>
        <v>0</v>
      </c>
      <c r="B858" s="4" t="str">
        <f t="shared" si="57"/>
        <v>I</v>
      </c>
      <c r="C858" s="10">
        <f t="shared" si="58"/>
        <v>0</v>
      </c>
      <c r="D858" s="1">
        <f t="shared" si="59"/>
        <v>0</v>
      </c>
    </row>
    <row r="859" spans="1:4">
      <c r="A859" s="10">
        <f t="shared" si="56"/>
        <v>0</v>
      </c>
      <c r="B859" s="4" t="str">
        <f t="shared" si="57"/>
        <v>I</v>
      </c>
      <c r="C859" s="10">
        <f t="shared" si="58"/>
        <v>0</v>
      </c>
      <c r="D859" s="1">
        <f t="shared" si="59"/>
        <v>0</v>
      </c>
    </row>
    <row r="860" spans="1:4">
      <c r="A860" s="10">
        <f t="shared" si="56"/>
        <v>0</v>
      </c>
      <c r="B860" s="4" t="str">
        <f t="shared" si="57"/>
        <v>I</v>
      </c>
      <c r="C860" s="10">
        <f t="shared" si="58"/>
        <v>0</v>
      </c>
      <c r="D860" s="1">
        <f t="shared" si="59"/>
        <v>0</v>
      </c>
    </row>
    <row r="861" spans="1:4">
      <c r="A861" s="10">
        <f t="shared" si="56"/>
        <v>0</v>
      </c>
      <c r="B861" s="4" t="str">
        <f t="shared" si="57"/>
        <v>I</v>
      </c>
      <c r="C861" s="10">
        <f t="shared" si="58"/>
        <v>0</v>
      </c>
      <c r="D861" s="1">
        <f t="shared" si="59"/>
        <v>0</v>
      </c>
    </row>
    <row r="862" spans="1:4">
      <c r="A862" s="10">
        <f t="shared" si="56"/>
        <v>0</v>
      </c>
      <c r="B862" s="4" t="str">
        <f t="shared" si="57"/>
        <v>I</v>
      </c>
      <c r="C862" s="10">
        <f t="shared" si="58"/>
        <v>0</v>
      </c>
      <c r="D862" s="1">
        <f t="shared" si="59"/>
        <v>0</v>
      </c>
    </row>
    <row r="863" spans="1:4">
      <c r="A863" s="10">
        <f t="shared" si="56"/>
        <v>0</v>
      </c>
      <c r="B863" s="4" t="str">
        <f t="shared" si="57"/>
        <v>I</v>
      </c>
      <c r="C863" s="10">
        <f t="shared" si="58"/>
        <v>0</v>
      </c>
      <c r="D863" s="1">
        <f t="shared" si="59"/>
        <v>0</v>
      </c>
    </row>
    <row r="864" spans="1:4">
      <c r="A864" s="10">
        <f t="shared" si="56"/>
        <v>0</v>
      </c>
      <c r="B864" s="4" t="str">
        <f t="shared" si="57"/>
        <v>I</v>
      </c>
      <c r="C864" s="10">
        <f t="shared" si="58"/>
        <v>0</v>
      </c>
      <c r="D864" s="1">
        <f t="shared" si="59"/>
        <v>0</v>
      </c>
    </row>
    <row r="865" spans="1:4">
      <c r="A865" s="10">
        <f t="shared" si="56"/>
        <v>0</v>
      </c>
      <c r="B865" s="4" t="str">
        <f t="shared" si="57"/>
        <v>I</v>
      </c>
      <c r="C865" s="10">
        <f t="shared" si="58"/>
        <v>0</v>
      </c>
      <c r="D865" s="1">
        <f t="shared" si="59"/>
        <v>0</v>
      </c>
    </row>
    <row r="866" spans="1:4">
      <c r="A866" s="10">
        <f t="shared" si="56"/>
        <v>0</v>
      </c>
      <c r="B866" s="4" t="str">
        <f t="shared" si="57"/>
        <v>I</v>
      </c>
      <c r="C866" s="10">
        <f t="shared" si="58"/>
        <v>0</v>
      </c>
      <c r="D866" s="1">
        <f t="shared" si="59"/>
        <v>0</v>
      </c>
    </row>
    <row r="867" spans="1:4">
      <c r="A867" s="10">
        <f t="shared" si="56"/>
        <v>0</v>
      </c>
      <c r="B867" s="4" t="str">
        <f t="shared" si="57"/>
        <v>I</v>
      </c>
      <c r="C867" s="10">
        <f t="shared" si="58"/>
        <v>0</v>
      </c>
      <c r="D867" s="1">
        <f t="shared" si="59"/>
        <v>0</v>
      </c>
    </row>
    <row r="868" spans="1:4">
      <c r="A868" s="10">
        <f t="shared" si="56"/>
        <v>0</v>
      </c>
      <c r="B868" s="4" t="str">
        <f t="shared" si="57"/>
        <v>I</v>
      </c>
      <c r="C868" s="10">
        <f t="shared" si="58"/>
        <v>0</v>
      </c>
      <c r="D868" s="1">
        <f t="shared" si="59"/>
        <v>0</v>
      </c>
    </row>
    <row r="869" spans="1:4">
      <c r="A869" s="10">
        <f t="shared" si="56"/>
        <v>0</v>
      </c>
      <c r="B869" s="4" t="str">
        <f t="shared" si="57"/>
        <v>I</v>
      </c>
      <c r="C869" s="10">
        <f t="shared" si="58"/>
        <v>0</v>
      </c>
      <c r="D869" s="1">
        <f t="shared" si="59"/>
        <v>0</v>
      </c>
    </row>
    <row r="870" spans="1:4">
      <c r="A870" s="10">
        <f t="shared" si="56"/>
        <v>0</v>
      </c>
      <c r="B870" s="4" t="str">
        <f t="shared" si="57"/>
        <v>I</v>
      </c>
      <c r="C870" s="10">
        <f t="shared" si="58"/>
        <v>0</v>
      </c>
      <c r="D870" s="1">
        <f t="shared" si="59"/>
        <v>0</v>
      </c>
    </row>
    <row r="871" spans="1:4">
      <c r="A871" s="10">
        <f t="shared" si="56"/>
        <v>0</v>
      </c>
      <c r="B871" s="4" t="str">
        <f t="shared" si="57"/>
        <v>I</v>
      </c>
      <c r="C871" s="10">
        <f t="shared" si="58"/>
        <v>0</v>
      </c>
      <c r="D871" s="1">
        <f t="shared" si="59"/>
        <v>0</v>
      </c>
    </row>
    <row r="872" spans="1:4">
      <c r="A872" s="10">
        <f t="shared" si="56"/>
        <v>0</v>
      </c>
      <c r="B872" s="4" t="str">
        <f t="shared" si="57"/>
        <v>I</v>
      </c>
      <c r="C872" s="10">
        <f t="shared" si="58"/>
        <v>0</v>
      </c>
      <c r="D872" s="1">
        <f t="shared" si="59"/>
        <v>0</v>
      </c>
    </row>
    <row r="873" spans="1:4">
      <c r="A873" s="10">
        <f t="shared" si="56"/>
        <v>0</v>
      </c>
      <c r="B873" s="4" t="str">
        <f t="shared" si="57"/>
        <v>I</v>
      </c>
      <c r="C873" s="10">
        <f t="shared" si="58"/>
        <v>0</v>
      </c>
      <c r="D873" s="1">
        <f t="shared" si="59"/>
        <v>0</v>
      </c>
    </row>
    <row r="874" spans="1:4">
      <c r="A874" s="10">
        <f t="shared" si="56"/>
        <v>0</v>
      </c>
      <c r="B874" s="4" t="str">
        <f t="shared" si="57"/>
        <v>I</v>
      </c>
      <c r="C874" s="10">
        <f t="shared" si="58"/>
        <v>0</v>
      </c>
      <c r="D874" s="1">
        <f t="shared" si="59"/>
        <v>0</v>
      </c>
    </row>
    <row r="875" spans="1:4">
      <c r="A875" s="10">
        <f t="shared" si="56"/>
        <v>0</v>
      </c>
      <c r="B875" s="4" t="str">
        <f t="shared" si="57"/>
        <v>I</v>
      </c>
      <c r="C875" s="10">
        <f t="shared" si="58"/>
        <v>0</v>
      </c>
      <c r="D875" s="1">
        <f t="shared" si="59"/>
        <v>0</v>
      </c>
    </row>
    <row r="876" spans="1:4">
      <c r="A876" s="10">
        <f t="shared" si="56"/>
        <v>0</v>
      </c>
      <c r="B876" s="4" t="str">
        <f t="shared" si="57"/>
        <v>I</v>
      </c>
      <c r="C876" s="10">
        <f t="shared" si="58"/>
        <v>0</v>
      </c>
      <c r="D876" s="1">
        <f t="shared" si="59"/>
        <v>0</v>
      </c>
    </row>
    <row r="877" spans="1:4">
      <c r="A877" s="10">
        <f t="shared" si="56"/>
        <v>0</v>
      </c>
      <c r="B877" s="4" t="str">
        <f t="shared" si="57"/>
        <v>I</v>
      </c>
      <c r="C877" s="10">
        <f t="shared" si="58"/>
        <v>0</v>
      </c>
      <c r="D877" s="1">
        <f t="shared" si="59"/>
        <v>0</v>
      </c>
    </row>
    <row r="878" spans="1:4">
      <c r="A878" s="10">
        <f t="shared" si="56"/>
        <v>0</v>
      </c>
      <c r="B878" s="4" t="str">
        <f t="shared" si="57"/>
        <v>I</v>
      </c>
      <c r="C878" s="10">
        <f t="shared" si="58"/>
        <v>0</v>
      </c>
      <c r="D878" s="1">
        <f t="shared" si="59"/>
        <v>0</v>
      </c>
    </row>
    <row r="879" spans="1:4">
      <c r="A879" s="10">
        <f t="shared" ref="A879:A942" si="60">L879</f>
        <v>0</v>
      </c>
      <c r="B879" s="4" t="str">
        <f t="shared" ref="B879:B942" si="61">IF(J879="s","II","I")</f>
        <v>I</v>
      </c>
      <c r="C879" s="10">
        <f t="shared" ref="C879:C942" si="62">I879</f>
        <v>0</v>
      </c>
      <c r="D879" s="1">
        <f t="shared" ref="D879:D942" si="63">K879</f>
        <v>0</v>
      </c>
    </row>
    <row r="880" spans="1:4">
      <c r="A880" s="10">
        <f t="shared" si="60"/>
        <v>0</v>
      </c>
      <c r="B880" s="4" t="str">
        <f t="shared" si="61"/>
        <v>I</v>
      </c>
      <c r="C880" s="10">
        <f t="shared" si="62"/>
        <v>0</v>
      </c>
      <c r="D880" s="1">
        <f t="shared" si="63"/>
        <v>0</v>
      </c>
    </row>
    <row r="881" spans="1:4">
      <c r="A881" s="10">
        <f t="shared" si="60"/>
        <v>0</v>
      </c>
      <c r="B881" s="4" t="str">
        <f t="shared" si="61"/>
        <v>I</v>
      </c>
      <c r="C881" s="10">
        <f t="shared" si="62"/>
        <v>0</v>
      </c>
      <c r="D881" s="1">
        <f t="shared" si="63"/>
        <v>0</v>
      </c>
    </row>
    <row r="882" spans="1:4">
      <c r="A882" s="10">
        <f t="shared" si="60"/>
        <v>0</v>
      </c>
      <c r="B882" s="4" t="str">
        <f t="shared" si="61"/>
        <v>I</v>
      </c>
      <c r="C882" s="10">
        <f t="shared" si="62"/>
        <v>0</v>
      </c>
      <c r="D882" s="1">
        <f t="shared" si="63"/>
        <v>0</v>
      </c>
    </row>
    <row r="883" spans="1:4">
      <c r="A883" s="10">
        <f t="shared" si="60"/>
        <v>0</v>
      </c>
      <c r="B883" s="4" t="str">
        <f t="shared" si="61"/>
        <v>I</v>
      </c>
      <c r="C883" s="10">
        <f t="shared" si="62"/>
        <v>0</v>
      </c>
      <c r="D883" s="1">
        <f t="shared" si="63"/>
        <v>0</v>
      </c>
    </row>
    <row r="884" spans="1:4">
      <c r="A884" s="10">
        <f t="shared" si="60"/>
        <v>0</v>
      </c>
      <c r="B884" s="4" t="str">
        <f t="shared" si="61"/>
        <v>I</v>
      </c>
      <c r="C884" s="10">
        <f t="shared" si="62"/>
        <v>0</v>
      </c>
      <c r="D884" s="1">
        <f t="shared" si="63"/>
        <v>0</v>
      </c>
    </row>
    <row r="885" spans="1:4">
      <c r="A885" s="10">
        <f t="shared" si="60"/>
        <v>0</v>
      </c>
      <c r="B885" s="4" t="str">
        <f t="shared" si="61"/>
        <v>I</v>
      </c>
      <c r="C885" s="10">
        <f t="shared" si="62"/>
        <v>0</v>
      </c>
      <c r="D885" s="1">
        <f t="shared" si="63"/>
        <v>0</v>
      </c>
    </row>
    <row r="886" spans="1:4">
      <c r="A886" s="10">
        <f t="shared" si="60"/>
        <v>0</v>
      </c>
      <c r="B886" s="4" t="str">
        <f t="shared" si="61"/>
        <v>I</v>
      </c>
      <c r="C886" s="10">
        <f t="shared" si="62"/>
        <v>0</v>
      </c>
      <c r="D886" s="1">
        <f t="shared" si="63"/>
        <v>0</v>
      </c>
    </row>
    <row r="887" spans="1:4">
      <c r="A887" s="10">
        <f t="shared" si="60"/>
        <v>0</v>
      </c>
      <c r="B887" s="4" t="str">
        <f t="shared" si="61"/>
        <v>I</v>
      </c>
      <c r="C887" s="10">
        <f t="shared" si="62"/>
        <v>0</v>
      </c>
      <c r="D887" s="1">
        <f t="shared" si="63"/>
        <v>0</v>
      </c>
    </row>
    <row r="888" spans="1:4">
      <c r="A888" s="10">
        <f t="shared" si="60"/>
        <v>0</v>
      </c>
      <c r="B888" s="4" t="str">
        <f t="shared" si="61"/>
        <v>I</v>
      </c>
      <c r="C888" s="10">
        <f t="shared" si="62"/>
        <v>0</v>
      </c>
      <c r="D888" s="1">
        <f t="shared" si="63"/>
        <v>0</v>
      </c>
    </row>
    <row r="889" spans="1:4">
      <c r="A889" s="10">
        <f t="shared" si="60"/>
        <v>0</v>
      </c>
      <c r="B889" s="4" t="str">
        <f t="shared" si="61"/>
        <v>I</v>
      </c>
      <c r="C889" s="10">
        <f t="shared" si="62"/>
        <v>0</v>
      </c>
      <c r="D889" s="1">
        <f t="shared" si="63"/>
        <v>0</v>
      </c>
    </row>
    <row r="890" spans="1:4">
      <c r="A890" s="10">
        <f t="shared" si="60"/>
        <v>0</v>
      </c>
      <c r="B890" s="4" t="str">
        <f t="shared" si="61"/>
        <v>I</v>
      </c>
      <c r="C890" s="10">
        <f t="shared" si="62"/>
        <v>0</v>
      </c>
      <c r="D890" s="1">
        <f t="shared" si="63"/>
        <v>0</v>
      </c>
    </row>
    <row r="891" spans="1:4">
      <c r="A891" s="10">
        <f t="shared" si="60"/>
        <v>0</v>
      </c>
      <c r="B891" s="4" t="str">
        <f t="shared" si="61"/>
        <v>I</v>
      </c>
      <c r="C891" s="10">
        <f t="shared" si="62"/>
        <v>0</v>
      </c>
      <c r="D891" s="1">
        <f t="shared" si="63"/>
        <v>0</v>
      </c>
    </row>
    <row r="892" spans="1:4">
      <c r="A892" s="10">
        <f t="shared" si="60"/>
        <v>0</v>
      </c>
      <c r="B892" s="4" t="str">
        <f t="shared" si="61"/>
        <v>I</v>
      </c>
      <c r="C892" s="10">
        <f t="shared" si="62"/>
        <v>0</v>
      </c>
      <c r="D892" s="1">
        <f t="shared" si="63"/>
        <v>0</v>
      </c>
    </row>
    <row r="893" spans="1:4">
      <c r="A893" s="10">
        <f t="shared" si="60"/>
        <v>0</v>
      </c>
      <c r="B893" s="4" t="str">
        <f t="shared" si="61"/>
        <v>I</v>
      </c>
      <c r="C893" s="10">
        <f t="shared" si="62"/>
        <v>0</v>
      </c>
      <c r="D893" s="1">
        <f t="shared" si="63"/>
        <v>0</v>
      </c>
    </row>
    <row r="894" spans="1:4">
      <c r="A894" s="10">
        <f t="shared" si="60"/>
        <v>0</v>
      </c>
      <c r="B894" s="4" t="str">
        <f t="shared" si="61"/>
        <v>I</v>
      </c>
      <c r="C894" s="10">
        <f t="shared" si="62"/>
        <v>0</v>
      </c>
      <c r="D894" s="1">
        <f t="shared" si="63"/>
        <v>0</v>
      </c>
    </row>
    <row r="895" spans="1:4">
      <c r="A895" s="10">
        <f t="shared" si="60"/>
        <v>0</v>
      </c>
      <c r="B895" s="4" t="str">
        <f t="shared" si="61"/>
        <v>I</v>
      </c>
      <c r="C895" s="10">
        <f t="shared" si="62"/>
        <v>0</v>
      </c>
      <c r="D895" s="1">
        <f t="shared" si="63"/>
        <v>0</v>
      </c>
    </row>
    <row r="896" spans="1:4">
      <c r="A896" s="10">
        <f t="shared" si="60"/>
        <v>0</v>
      </c>
      <c r="B896" s="4" t="str">
        <f t="shared" si="61"/>
        <v>I</v>
      </c>
      <c r="C896" s="10">
        <f t="shared" si="62"/>
        <v>0</v>
      </c>
      <c r="D896" s="1">
        <f t="shared" si="63"/>
        <v>0</v>
      </c>
    </row>
    <row r="897" spans="1:4">
      <c r="A897" s="10">
        <f t="shared" si="60"/>
        <v>0</v>
      </c>
      <c r="B897" s="4" t="str">
        <f t="shared" si="61"/>
        <v>I</v>
      </c>
      <c r="C897" s="10">
        <f t="shared" si="62"/>
        <v>0</v>
      </c>
      <c r="D897" s="1">
        <f t="shared" si="63"/>
        <v>0</v>
      </c>
    </row>
    <row r="898" spans="1:4">
      <c r="A898" s="10">
        <f t="shared" si="60"/>
        <v>0</v>
      </c>
      <c r="B898" s="4" t="str">
        <f t="shared" si="61"/>
        <v>I</v>
      </c>
      <c r="C898" s="10">
        <f t="shared" si="62"/>
        <v>0</v>
      </c>
      <c r="D898" s="1">
        <f t="shared" si="63"/>
        <v>0</v>
      </c>
    </row>
    <row r="899" spans="1:4">
      <c r="A899" s="10">
        <f t="shared" si="60"/>
        <v>0</v>
      </c>
      <c r="B899" s="4" t="str">
        <f t="shared" si="61"/>
        <v>I</v>
      </c>
      <c r="C899" s="10">
        <f t="shared" si="62"/>
        <v>0</v>
      </c>
      <c r="D899" s="1">
        <f t="shared" si="63"/>
        <v>0</v>
      </c>
    </row>
    <row r="900" spans="1:4">
      <c r="A900" s="10">
        <f t="shared" si="60"/>
        <v>0</v>
      </c>
      <c r="B900" s="4" t="str">
        <f t="shared" si="61"/>
        <v>I</v>
      </c>
      <c r="C900" s="10">
        <f t="shared" si="62"/>
        <v>0</v>
      </c>
      <c r="D900" s="1">
        <f t="shared" si="63"/>
        <v>0</v>
      </c>
    </row>
    <row r="901" spans="1:4">
      <c r="A901" s="10">
        <f t="shared" si="60"/>
        <v>0</v>
      </c>
      <c r="B901" s="4" t="str">
        <f t="shared" si="61"/>
        <v>I</v>
      </c>
      <c r="C901" s="10">
        <f t="shared" si="62"/>
        <v>0</v>
      </c>
      <c r="D901" s="1">
        <f t="shared" si="63"/>
        <v>0</v>
      </c>
    </row>
    <row r="902" spans="1:4">
      <c r="A902" s="10">
        <f t="shared" si="60"/>
        <v>0</v>
      </c>
      <c r="B902" s="4" t="str">
        <f t="shared" si="61"/>
        <v>I</v>
      </c>
      <c r="C902" s="10">
        <f t="shared" si="62"/>
        <v>0</v>
      </c>
      <c r="D902" s="1">
        <f t="shared" si="63"/>
        <v>0</v>
      </c>
    </row>
    <row r="903" spans="1:4">
      <c r="A903" s="10">
        <f t="shared" si="60"/>
        <v>0</v>
      </c>
      <c r="B903" s="4" t="str">
        <f t="shared" si="61"/>
        <v>I</v>
      </c>
      <c r="C903" s="10">
        <f t="shared" si="62"/>
        <v>0</v>
      </c>
      <c r="D903" s="1">
        <f t="shared" si="63"/>
        <v>0</v>
      </c>
    </row>
    <row r="904" spans="1:4">
      <c r="A904" s="10">
        <f t="shared" si="60"/>
        <v>0</v>
      </c>
      <c r="B904" s="4" t="str">
        <f t="shared" si="61"/>
        <v>I</v>
      </c>
      <c r="C904" s="10">
        <f t="shared" si="62"/>
        <v>0</v>
      </c>
      <c r="D904" s="1">
        <f t="shared" si="63"/>
        <v>0</v>
      </c>
    </row>
    <row r="905" spans="1:4">
      <c r="A905" s="10">
        <f t="shared" si="60"/>
        <v>0</v>
      </c>
      <c r="B905" s="4" t="str">
        <f t="shared" si="61"/>
        <v>I</v>
      </c>
      <c r="C905" s="10">
        <f t="shared" si="62"/>
        <v>0</v>
      </c>
      <c r="D905" s="1">
        <f t="shared" si="63"/>
        <v>0</v>
      </c>
    </row>
    <row r="906" spans="1:4">
      <c r="A906" s="10">
        <f t="shared" si="60"/>
        <v>0</v>
      </c>
      <c r="B906" s="4" t="str">
        <f t="shared" si="61"/>
        <v>I</v>
      </c>
      <c r="C906" s="10">
        <f t="shared" si="62"/>
        <v>0</v>
      </c>
      <c r="D906" s="1">
        <f t="shared" si="63"/>
        <v>0</v>
      </c>
    </row>
    <row r="907" spans="1:4">
      <c r="A907" s="10">
        <f t="shared" si="60"/>
        <v>0</v>
      </c>
      <c r="B907" s="4" t="str">
        <f t="shared" si="61"/>
        <v>I</v>
      </c>
      <c r="C907" s="10">
        <f t="shared" si="62"/>
        <v>0</v>
      </c>
      <c r="D907" s="1">
        <f t="shared" si="63"/>
        <v>0</v>
      </c>
    </row>
    <row r="908" spans="1:4">
      <c r="A908" s="10">
        <f t="shared" si="60"/>
        <v>0</v>
      </c>
      <c r="B908" s="4" t="str">
        <f t="shared" si="61"/>
        <v>I</v>
      </c>
      <c r="C908" s="10">
        <f t="shared" si="62"/>
        <v>0</v>
      </c>
      <c r="D908" s="1">
        <f t="shared" si="63"/>
        <v>0</v>
      </c>
    </row>
    <row r="909" spans="1:4">
      <c r="A909" s="10">
        <f t="shared" si="60"/>
        <v>0</v>
      </c>
      <c r="B909" s="4" t="str">
        <f t="shared" si="61"/>
        <v>I</v>
      </c>
      <c r="C909" s="10">
        <f t="shared" si="62"/>
        <v>0</v>
      </c>
      <c r="D909" s="1">
        <f t="shared" si="63"/>
        <v>0</v>
      </c>
    </row>
    <row r="910" spans="1:4">
      <c r="A910" s="10">
        <f t="shared" si="60"/>
        <v>0</v>
      </c>
      <c r="B910" s="4" t="str">
        <f t="shared" si="61"/>
        <v>I</v>
      </c>
      <c r="C910" s="10">
        <f t="shared" si="62"/>
        <v>0</v>
      </c>
      <c r="D910" s="1">
        <f t="shared" si="63"/>
        <v>0</v>
      </c>
    </row>
    <row r="911" spans="1:4">
      <c r="A911" s="10">
        <f t="shared" si="60"/>
        <v>0</v>
      </c>
      <c r="B911" s="4" t="str">
        <f t="shared" si="61"/>
        <v>I</v>
      </c>
      <c r="C911" s="10">
        <f t="shared" si="62"/>
        <v>0</v>
      </c>
      <c r="D911" s="1">
        <f t="shared" si="63"/>
        <v>0</v>
      </c>
    </row>
    <row r="912" spans="1:4">
      <c r="A912" s="10">
        <f t="shared" si="60"/>
        <v>0</v>
      </c>
      <c r="B912" s="4" t="str">
        <f t="shared" si="61"/>
        <v>I</v>
      </c>
      <c r="C912" s="10">
        <f t="shared" si="62"/>
        <v>0</v>
      </c>
      <c r="D912" s="1">
        <f t="shared" si="63"/>
        <v>0</v>
      </c>
    </row>
    <row r="913" spans="1:4">
      <c r="A913" s="10">
        <f t="shared" si="60"/>
        <v>0</v>
      </c>
      <c r="B913" s="4" t="str">
        <f t="shared" si="61"/>
        <v>I</v>
      </c>
      <c r="C913" s="10">
        <f t="shared" si="62"/>
        <v>0</v>
      </c>
      <c r="D913" s="1">
        <f t="shared" si="63"/>
        <v>0</v>
      </c>
    </row>
    <row r="914" spans="1:4">
      <c r="A914" s="10">
        <f t="shared" si="60"/>
        <v>0</v>
      </c>
      <c r="B914" s="4" t="str">
        <f t="shared" si="61"/>
        <v>I</v>
      </c>
      <c r="C914" s="10">
        <f t="shared" si="62"/>
        <v>0</v>
      </c>
      <c r="D914" s="1">
        <f t="shared" si="63"/>
        <v>0</v>
      </c>
    </row>
    <row r="915" spans="1:4">
      <c r="A915" s="10">
        <f t="shared" si="60"/>
        <v>0</v>
      </c>
      <c r="B915" s="4" t="str">
        <f t="shared" si="61"/>
        <v>I</v>
      </c>
      <c r="C915" s="10">
        <f t="shared" si="62"/>
        <v>0</v>
      </c>
      <c r="D915" s="1">
        <f t="shared" si="63"/>
        <v>0</v>
      </c>
    </row>
    <row r="916" spans="1:4">
      <c r="A916" s="10">
        <f t="shared" si="60"/>
        <v>0</v>
      </c>
      <c r="B916" s="4" t="str">
        <f t="shared" si="61"/>
        <v>I</v>
      </c>
      <c r="C916" s="10">
        <f t="shared" si="62"/>
        <v>0</v>
      </c>
      <c r="D916" s="1">
        <f t="shared" si="63"/>
        <v>0</v>
      </c>
    </row>
    <row r="917" spans="1:4">
      <c r="A917" s="10">
        <f t="shared" si="60"/>
        <v>0</v>
      </c>
      <c r="B917" s="4" t="str">
        <f t="shared" si="61"/>
        <v>I</v>
      </c>
      <c r="C917" s="10">
        <f t="shared" si="62"/>
        <v>0</v>
      </c>
      <c r="D917" s="1">
        <f t="shared" si="63"/>
        <v>0</v>
      </c>
    </row>
    <row r="918" spans="1:4">
      <c r="A918" s="10">
        <f t="shared" si="60"/>
        <v>0</v>
      </c>
      <c r="B918" s="4" t="str">
        <f t="shared" si="61"/>
        <v>I</v>
      </c>
      <c r="C918" s="10">
        <f t="shared" si="62"/>
        <v>0</v>
      </c>
      <c r="D918" s="1">
        <f t="shared" si="63"/>
        <v>0</v>
      </c>
    </row>
    <row r="919" spans="1:4">
      <c r="A919" s="10">
        <f t="shared" si="60"/>
        <v>0</v>
      </c>
      <c r="B919" s="4" t="str">
        <f t="shared" si="61"/>
        <v>I</v>
      </c>
      <c r="C919" s="10">
        <f t="shared" si="62"/>
        <v>0</v>
      </c>
      <c r="D919" s="1">
        <f t="shared" si="63"/>
        <v>0</v>
      </c>
    </row>
    <row r="920" spans="1:4">
      <c r="A920" s="10">
        <f t="shared" si="60"/>
        <v>0</v>
      </c>
      <c r="B920" s="4" t="str">
        <f t="shared" si="61"/>
        <v>I</v>
      </c>
      <c r="C920" s="10">
        <f t="shared" si="62"/>
        <v>0</v>
      </c>
      <c r="D920" s="1">
        <f t="shared" si="63"/>
        <v>0</v>
      </c>
    </row>
    <row r="921" spans="1:4">
      <c r="A921" s="10">
        <f t="shared" si="60"/>
        <v>0</v>
      </c>
      <c r="B921" s="4" t="str">
        <f t="shared" si="61"/>
        <v>I</v>
      </c>
      <c r="C921" s="10">
        <f t="shared" si="62"/>
        <v>0</v>
      </c>
      <c r="D921" s="1">
        <f t="shared" si="63"/>
        <v>0</v>
      </c>
    </row>
    <row r="922" spans="1:4">
      <c r="A922" s="10">
        <f t="shared" si="60"/>
        <v>0</v>
      </c>
      <c r="B922" s="4" t="str">
        <f t="shared" si="61"/>
        <v>I</v>
      </c>
      <c r="C922" s="10">
        <f t="shared" si="62"/>
        <v>0</v>
      </c>
      <c r="D922" s="1">
        <f t="shared" si="63"/>
        <v>0</v>
      </c>
    </row>
    <row r="923" spans="1:4">
      <c r="A923" s="10">
        <f t="shared" si="60"/>
        <v>0</v>
      </c>
      <c r="B923" s="4" t="str">
        <f t="shared" si="61"/>
        <v>I</v>
      </c>
      <c r="C923" s="10">
        <f t="shared" si="62"/>
        <v>0</v>
      </c>
      <c r="D923" s="1">
        <f t="shared" si="63"/>
        <v>0</v>
      </c>
    </row>
    <row r="924" spans="1:4">
      <c r="A924" s="10">
        <f t="shared" si="60"/>
        <v>0</v>
      </c>
      <c r="B924" s="4" t="str">
        <f t="shared" si="61"/>
        <v>I</v>
      </c>
      <c r="C924" s="10">
        <f t="shared" si="62"/>
        <v>0</v>
      </c>
      <c r="D924" s="1">
        <f t="shared" si="63"/>
        <v>0</v>
      </c>
    </row>
    <row r="925" spans="1:4">
      <c r="A925" s="10">
        <f t="shared" si="60"/>
        <v>0</v>
      </c>
      <c r="B925" s="4" t="str">
        <f t="shared" si="61"/>
        <v>I</v>
      </c>
      <c r="C925" s="10">
        <f t="shared" si="62"/>
        <v>0</v>
      </c>
      <c r="D925" s="1">
        <f t="shared" si="63"/>
        <v>0</v>
      </c>
    </row>
    <row r="926" spans="1:4">
      <c r="A926" s="10">
        <f t="shared" si="60"/>
        <v>0</v>
      </c>
      <c r="B926" s="4" t="str">
        <f t="shared" si="61"/>
        <v>I</v>
      </c>
      <c r="C926" s="10">
        <f t="shared" si="62"/>
        <v>0</v>
      </c>
      <c r="D926" s="1">
        <f t="shared" si="63"/>
        <v>0</v>
      </c>
    </row>
    <row r="927" spans="1:4">
      <c r="A927" s="10">
        <f t="shared" si="60"/>
        <v>0</v>
      </c>
      <c r="B927" s="4" t="str">
        <f t="shared" si="61"/>
        <v>I</v>
      </c>
      <c r="C927" s="10">
        <f t="shared" si="62"/>
        <v>0</v>
      </c>
      <c r="D927" s="1">
        <f t="shared" si="63"/>
        <v>0</v>
      </c>
    </row>
    <row r="928" spans="1:4">
      <c r="A928" s="10">
        <f t="shared" si="60"/>
        <v>0</v>
      </c>
      <c r="B928" s="4" t="str">
        <f t="shared" si="61"/>
        <v>I</v>
      </c>
      <c r="C928" s="10">
        <f t="shared" si="62"/>
        <v>0</v>
      </c>
      <c r="D928" s="1">
        <f t="shared" si="63"/>
        <v>0</v>
      </c>
    </row>
    <row r="929" spans="1:4">
      <c r="A929" s="10">
        <f t="shared" si="60"/>
        <v>0</v>
      </c>
      <c r="B929" s="4" t="str">
        <f t="shared" si="61"/>
        <v>I</v>
      </c>
      <c r="C929" s="10">
        <f t="shared" si="62"/>
        <v>0</v>
      </c>
      <c r="D929" s="1">
        <f t="shared" si="63"/>
        <v>0</v>
      </c>
    </row>
    <row r="930" spans="1:4">
      <c r="A930" s="10">
        <f t="shared" si="60"/>
        <v>0</v>
      </c>
      <c r="B930" s="4" t="str">
        <f t="shared" si="61"/>
        <v>I</v>
      </c>
      <c r="C930" s="10">
        <f t="shared" si="62"/>
        <v>0</v>
      </c>
      <c r="D930" s="1">
        <f t="shared" si="63"/>
        <v>0</v>
      </c>
    </row>
    <row r="931" spans="1:4">
      <c r="A931" s="10">
        <f t="shared" si="60"/>
        <v>0</v>
      </c>
      <c r="B931" s="4" t="str">
        <f t="shared" si="61"/>
        <v>I</v>
      </c>
      <c r="C931" s="10">
        <f t="shared" si="62"/>
        <v>0</v>
      </c>
      <c r="D931" s="1">
        <f t="shared" si="63"/>
        <v>0</v>
      </c>
    </row>
    <row r="932" spans="1:4">
      <c r="A932" s="10">
        <f t="shared" si="60"/>
        <v>0</v>
      </c>
      <c r="B932" s="4" t="str">
        <f t="shared" si="61"/>
        <v>I</v>
      </c>
      <c r="C932" s="10">
        <f t="shared" si="62"/>
        <v>0</v>
      </c>
      <c r="D932" s="1">
        <f t="shared" si="63"/>
        <v>0</v>
      </c>
    </row>
    <row r="933" spans="1:4">
      <c r="A933" s="10">
        <f t="shared" si="60"/>
        <v>0</v>
      </c>
      <c r="B933" s="4" t="str">
        <f t="shared" si="61"/>
        <v>I</v>
      </c>
      <c r="C933" s="10">
        <f t="shared" si="62"/>
        <v>0</v>
      </c>
      <c r="D933" s="1">
        <f t="shared" si="63"/>
        <v>0</v>
      </c>
    </row>
    <row r="934" spans="1:4">
      <c r="A934" s="10">
        <f t="shared" si="60"/>
        <v>0</v>
      </c>
      <c r="B934" s="4" t="str">
        <f t="shared" si="61"/>
        <v>I</v>
      </c>
      <c r="C934" s="10">
        <f t="shared" si="62"/>
        <v>0</v>
      </c>
      <c r="D934" s="1">
        <f t="shared" si="63"/>
        <v>0</v>
      </c>
    </row>
    <row r="935" spans="1:4">
      <c r="A935" s="10">
        <f t="shared" si="60"/>
        <v>0</v>
      </c>
      <c r="B935" s="4" t="str">
        <f t="shared" si="61"/>
        <v>I</v>
      </c>
      <c r="C935" s="10">
        <f t="shared" si="62"/>
        <v>0</v>
      </c>
      <c r="D935" s="1">
        <f t="shared" si="63"/>
        <v>0</v>
      </c>
    </row>
    <row r="936" spans="1:4">
      <c r="A936" s="10">
        <f t="shared" si="60"/>
        <v>0</v>
      </c>
      <c r="B936" s="4" t="str">
        <f t="shared" si="61"/>
        <v>I</v>
      </c>
      <c r="C936" s="10">
        <f t="shared" si="62"/>
        <v>0</v>
      </c>
      <c r="D936" s="1">
        <f t="shared" si="63"/>
        <v>0</v>
      </c>
    </row>
    <row r="937" spans="1:4">
      <c r="A937" s="10">
        <f t="shared" si="60"/>
        <v>0</v>
      </c>
      <c r="B937" s="4" t="str">
        <f t="shared" si="61"/>
        <v>I</v>
      </c>
      <c r="C937" s="10">
        <f t="shared" si="62"/>
        <v>0</v>
      </c>
      <c r="D937" s="1">
        <f t="shared" si="63"/>
        <v>0</v>
      </c>
    </row>
    <row r="938" spans="1:4">
      <c r="A938" s="10">
        <f t="shared" si="60"/>
        <v>0</v>
      </c>
      <c r="B938" s="4" t="str">
        <f t="shared" si="61"/>
        <v>I</v>
      </c>
      <c r="C938" s="10">
        <f t="shared" si="62"/>
        <v>0</v>
      </c>
      <c r="D938" s="1">
        <f t="shared" si="63"/>
        <v>0</v>
      </c>
    </row>
    <row r="939" spans="1:4">
      <c r="A939" s="10">
        <f t="shared" si="60"/>
        <v>0</v>
      </c>
      <c r="B939" s="4" t="str">
        <f t="shared" si="61"/>
        <v>I</v>
      </c>
      <c r="C939" s="10">
        <f t="shared" si="62"/>
        <v>0</v>
      </c>
      <c r="D939" s="1">
        <f t="shared" si="63"/>
        <v>0</v>
      </c>
    </row>
    <row r="940" spans="1:4">
      <c r="A940" s="10">
        <f t="shared" si="60"/>
        <v>0</v>
      </c>
      <c r="B940" s="4" t="str">
        <f t="shared" si="61"/>
        <v>I</v>
      </c>
      <c r="C940" s="10">
        <f t="shared" si="62"/>
        <v>0</v>
      </c>
      <c r="D940" s="1">
        <f t="shared" si="63"/>
        <v>0</v>
      </c>
    </row>
    <row r="941" spans="1:4">
      <c r="A941" s="10">
        <f t="shared" si="60"/>
        <v>0</v>
      </c>
      <c r="B941" s="4" t="str">
        <f t="shared" si="61"/>
        <v>I</v>
      </c>
      <c r="C941" s="10">
        <f t="shared" si="62"/>
        <v>0</v>
      </c>
      <c r="D941" s="1">
        <f t="shared" si="63"/>
        <v>0</v>
      </c>
    </row>
    <row r="942" spans="1:4">
      <c r="A942" s="10">
        <f t="shared" si="60"/>
        <v>0</v>
      </c>
      <c r="B942" s="4" t="str">
        <f t="shared" si="61"/>
        <v>I</v>
      </c>
      <c r="C942" s="10">
        <f t="shared" si="62"/>
        <v>0</v>
      </c>
      <c r="D942" s="1">
        <f t="shared" si="63"/>
        <v>0</v>
      </c>
    </row>
    <row r="943" spans="1:4">
      <c r="A943" s="10">
        <f t="shared" ref="A943:A1006" si="64">L943</f>
        <v>0</v>
      </c>
      <c r="B943" s="4" t="str">
        <f t="shared" ref="B943:B1006" si="65">IF(J943="s","II","I")</f>
        <v>I</v>
      </c>
      <c r="C943" s="10">
        <f t="shared" ref="C943:C1006" si="66">I943</f>
        <v>0</v>
      </c>
      <c r="D943" s="1">
        <f t="shared" ref="D943:D1006" si="67">K943</f>
        <v>0</v>
      </c>
    </row>
    <row r="944" spans="1:4">
      <c r="A944" s="10">
        <f t="shared" si="64"/>
        <v>0</v>
      </c>
      <c r="B944" s="4" t="str">
        <f t="shared" si="65"/>
        <v>I</v>
      </c>
      <c r="C944" s="10">
        <f t="shared" si="66"/>
        <v>0</v>
      </c>
      <c r="D944" s="1">
        <f t="shared" si="67"/>
        <v>0</v>
      </c>
    </row>
    <row r="945" spans="1:4">
      <c r="A945" s="10">
        <f t="shared" si="64"/>
        <v>0</v>
      </c>
      <c r="B945" s="4" t="str">
        <f t="shared" si="65"/>
        <v>I</v>
      </c>
      <c r="C945" s="10">
        <f t="shared" si="66"/>
        <v>0</v>
      </c>
      <c r="D945" s="1">
        <f t="shared" si="67"/>
        <v>0</v>
      </c>
    </row>
    <row r="946" spans="1:4">
      <c r="A946" s="10">
        <f t="shared" si="64"/>
        <v>0</v>
      </c>
      <c r="B946" s="4" t="str">
        <f t="shared" si="65"/>
        <v>I</v>
      </c>
      <c r="C946" s="10">
        <f t="shared" si="66"/>
        <v>0</v>
      </c>
      <c r="D946" s="1">
        <f t="shared" si="67"/>
        <v>0</v>
      </c>
    </row>
    <row r="947" spans="1:4">
      <c r="A947" s="10">
        <f t="shared" si="64"/>
        <v>0</v>
      </c>
      <c r="B947" s="4" t="str">
        <f t="shared" si="65"/>
        <v>I</v>
      </c>
      <c r="C947" s="10">
        <f t="shared" si="66"/>
        <v>0</v>
      </c>
      <c r="D947" s="1">
        <f t="shared" si="67"/>
        <v>0</v>
      </c>
    </row>
    <row r="948" spans="1:4">
      <c r="A948" s="10">
        <f t="shared" si="64"/>
        <v>0</v>
      </c>
      <c r="B948" s="4" t="str">
        <f t="shared" si="65"/>
        <v>I</v>
      </c>
      <c r="C948" s="10">
        <f t="shared" si="66"/>
        <v>0</v>
      </c>
      <c r="D948" s="1">
        <f t="shared" si="67"/>
        <v>0</v>
      </c>
    </row>
    <row r="949" spans="1:4">
      <c r="A949" s="10">
        <f t="shared" si="64"/>
        <v>0</v>
      </c>
      <c r="B949" s="4" t="str">
        <f t="shared" si="65"/>
        <v>I</v>
      </c>
      <c r="C949" s="10">
        <f t="shared" si="66"/>
        <v>0</v>
      </c>
      <c r="D949" s="1">
        <f t="shared" si="67"/>
        <v>0</v>
      </c>
    </row>
    <row r="950" spans="1:4">
      <c r="A950" s="10">
        <f t="shared" si="64"/>
        <v>0</v>
      </c>
      <c r="B950" s="4" t="str">
        <f t="shared" si="65"/>
        <v>I</v>
      </c>
      <c r="C950" s="10">
        <f t="shared" si="66"/>
        <v>0</v>
      </c>
      <c r="D950" s="1">
        <f t="shared" si="67"/>
        <v>0</v>
      </c>
    </row>
    <row r="951" spans="1:4">
      <c r="A951" s="10">
        <f t="shared" si="64"/>
        <v>0</v>
      </c>
      <c r="B951" s="4" t="str">
        <f t="shared" si="65"/>
        <v>I</v>
      </c>
      <c r="C951" s="10">
        <f t="shared" si="66"/>
        <v>0</v>
      </c>
      <c r="D951" s="1">
        <f t="shared" si="67"/>
        <v>0</v>
      </c>
    </row>
    <row r="952" spans="1:4">
      <c r="A952" s="10">
        <f t="shared" si="64"/>
        <v>0</v>
      </c>
      <c r="B952" s="4" t="str">
        <f t="shared" si="65"/>
        <v>I</v>
      </c>
      <c r="C952" s="10">
        <f t="shared" si="66"/>
        <v>0</v>
      </c>
      <c r="D952" s="1">
        <f t="shared" si="67"/>
        <v>0</v>
      </c>
    </row>
    <row r="953" spans="1:4">
      <c r="A953" s="10">
        <f t="shared" si="64"/>
        <v>0</v>
      </c>
      <c r="B953" s="4" t="str">
        <f t="shared" si="65"/>
        <v>I</v>
      </c>
      <c r="C953" s="10">
        <f t="shared" si="66"/>
        <v>0</v>
      </c>
      <c r="D953" s="1">
        <f t="shared" si="67"/>
        <v>0</v>
      </c>
    </row>
    <row r="954" spans="1:4">
      <c r="A954" s="10">
        <f t="shared" si="64"/>
        <v>0</v>
      </c>
      <c r="B954" s="4" t="str">
        <f t="shared" si="65"/>
        <v>I</v>
      </c>
      <c r="C954" s="10">
        <f t="shared" si="66"/>
        <v>0</v>
      </c>
      <c r="D954" s="1">
        <f t="shared" si="67"/>
        <v>0</v>
      </c>
    </row>
    <row r="955" spans="1:4">
      <c r="A955" s="10">
        <f t="shared" si="64"/>
        <v>0</v>
      </c>
      <c r="B955" s="4" t="str">
        <f t="shared" si="65"/>
        <v>I</v>
      </c>
      <c r="C955" s="10">
        <f t="shared" si="66"/>
        <v>0</v>
      </c>
      <c r="D955" s="1">
        <f t="shared" si="67"/>
        <v>0</v>
      </c>
    </row>
    <row r="956" spans="1:4">
      <c r="A956" s="10">
        <f t="shared" si="64"/>
        <v>0</v>
      </c>
      <c r="B956" s="4" t="str">
        <f t="shared" si="65"/>
        <v>I</v>
      </c>
      <c r="C956" s="10">
        <f t="shared" si="66"/>
        <v>0</v>
      </c>
      <c r="D956" s="1">
        <f t="shared" si="67"/>
        <v>0</v>
      </c>
    </row>
    <row r="957" spans="1:4">
      <c r="A957" s="10">
        <f t="shared" si="64"/>
        <v>0</v>
      </c>
      <c r="B957" s="4" t="str">
        <f t="shared" si="65"/>
        <v>I</v>
      </c>
      <c r="C957" s="10">
        <f t="shared" si="66"/>
        <v>0</v>
      </c>
      <c r="D957" s="1">
        <f t="shared" si="67"/>
        <v>0</v>
      </c>
    </row>
    <row r="958" spans="1:4">
      <c r="A958" s="10">
        <f t="shared" si="64"/>
        <v>0</v>
      </c>
      <c r="B958" s="4" t="str">
        <f t="shared" si="65"/>
        <v>I</v>
      </c>
      <c r="C958" s="10">
        <f t="shared" si="66"/>
        <v>0</v>
      </c>
      <c r="D958" s="1">
        <f t="shared" si="67"/>
        <v>0</v>
      </c>
    </row>
    <row r="959" spans="1:4">
      <c r="A959" s="10">
        <f t="shared" si="64"/>
        <v>0</v>
      </c>
      <c r="B959" s="4" t="str">
        <f t="shared" si="65"/>
        <v>I</v>
      </c>
      <c r="C959" s="10">
        <f t="shared" si="66"/>
        <v>0</v>
      </c>
      <c r="D959" s="1">
        <f t="shared" si="67"/>
        <v>0</v>
      </c>
    </row>
    <row r="960" spans="1:4">
      <c r="A960" s="10">
        <f t="shared" si="64"/>
        <v>0</v>
      </c>
      <c r="B960" s="4" t="str">
        <f t="shared" si="65"/>
        <v>I</v>
      </c>
      <c r="C960" s="10">
        <f t="shared" si="66"/>
        <v>0</v>
      </c>
      <c r="D960" s="1">
        <f t="shared" si="67"/>
        <v>0</v>
      </c>
    </row>
    <row r="961" spans="1:4">
      <c r="A961" s="10">
        <f t="shared" si="64"/>
        <v>0</v>
      </c>
      <c r="B961" s="4" t="str">
        <f t="shared" si="65"/>
        <v>I</v>
      </c>
      <c r="C961" s="10">
        <f t="shared" si="66"/>
        <v>0</v>
      </c>
      <c r="D961" s="1">
        <f t="shared" si="67"/>
        <v>0</v>
      </c>
    </row>
    <row r="962" spans="1:4">
      <c r="A962" s="10">
        <f t="shared" si="64"/>
        <v>0</v>
      </c>
      <c r="B962" s="4" t="str">
        <f t="shared" si="65"/>
        <v>I</v>
      </c>
      <c r="C962" s="10">
        <f t="shared" si="66"/>
        <v>0</v>
      </c>
      <c r="D962" s="1">
        <f t="shared" si="67"/>
        <v>0</v>
      </c>
    </row>
    <row r="963" spans="1:4">
      <c r="A963" s="10">
        <f t="shared" si="64"/>
        <v>0</v>
      </c>
      <c r="B963" s="4" t="str">
        <f t="shared" si="65"/>
        <v>I</v>
      </c>
      <c r="C963" s="10">
        <f t="shared" si="66"/>
        <v>0</v>
      </c>
      <c r="D963" s="1">
        <f t="shared" si="67"/>
        <v>0</v>
      </c>
    </row>
    <row r="964" spans="1:4">
      <c r="A964" s="10">
        <f t="shared" si="64"/>
        <v>0</v>
      </c>
      <c r="B964" s="4" t="str">
        <f t="shared" si="65"/>
        <v>I</v>
      </c>
      <c r="C964" s="10">
        <f t="shared" si="66"/>
        <v>0</v>
      </c>
      <c r="D964" s="1">
        <f t="shared" si="67"/>
        <v>0</v>
      </c>
    </row>
    <row r="965" spans="1:4">
      <c r="A965" s="10">
        <f t="shared" si="64"/>
        <v>0</v>
      </c>
      <c r="B965" s="4" t="str">
        <f t="shared" si="65"/>
        <v>I</v>
      </c>
      <c r="C965" s="10">
        <f t="shared" si="66"/>
        <v>0</v>
      </c>
      <c r="D965" s="1">
        <f t="shared" si="67"/>
        <v>0</v>
      </c>
    </row>
    <row r="966" spans="1:4">
      <c r="A966" s="10">
        <f t="shared" si="64"/>
        <v>0</v>
      </c>
      <c r="B966" s="4" t="str">
        <f t="shared" si="65"/>
        <v>I</v>
      </c>
      <c r="C966" s="10">
        <f t="shared" si="66"/>
        <v>0</v>
      </c>
      <c r="D966" s="1">
        <f t="shared" si="67"/>
        <v>0</v>
      </c>
    </row>
    <row r="967" spans="1:4">
      <c r="A967" s="10">
        <f t="shared" si="64"/>
        <v>0</v>
      </c>
      <c r="B967" s="4" t="str">
        <f t="shared" si="65"/>
        <v>I</v>
      </c>
      <c r="C967" s="10">
        <f t="shared" si="66"/>
        <v>0</v>
      </c>
      <c r="D967" s="1">
        <f t="shared" si="67"/>
        <v>0</v>
      </c>
    </row>
    <row r="968" spans="1:4">
      <c r="A968" s="10">
        <f t="shared" si="64"/>
        <v>0</v>
      </c>
      <c r="B968" s="4" t="str">
        <f t="shared" si="65"/>
        <v>I</v>
      </c>
      <c r="C968" s="10">
        <f t="shared" si="66"/>
        <v>0</v>
      </c>
      <c r="D968" s="1">
        <f t="shared" si="67"/>
        <v>0</v>
      </c>
    </row>
    <row r="969" spans="1:4">
      <c r="A969" s="10">
        <f t="shared" si="64"/>
        <v>0</v>
      </c>
      <c r="B969" s="4" t="str">
        <f t="shared" si="65"/>
        <v>I</v>
      </c>
      <c r="C969" s="10">
        <f t="shared" si="66"/>
        <v>0</v>
      </c>
      <c r="D969" s="1">
        <f t="shared" si="67"/>
        <v>0</v>
      </c>
    </row>
    <row r="970" spans="1:4">
      <c r="A970" s="10">
        <f t="shared" si="64"/>
        <v>0</v>
      </c>
      <c r="B970" s="4" t="str">
        <f t="shared" si="65"/>
        <v>I</v>
      </c>
      <c r="C970" s="10">
        <f t="shared" si="66"/>
        <v>0</v>
      </c>
      <c r="D970" s="1">
        <f t="shared" si="67"/>
        <v>0</v>
      </c>
    </row>
    <row r="971" spans="1:4">
      <c r="A971" s="10">
        <f t="shared" si="64"/>
        <v>0</v>
      </c>
      <c r="B971" s="4" t="str">
        <f t="shared" si="65"/>
        <v>I</v>
      </c>
      <c r="C971" s="10">
        <f t="shared" si="66"/>
        <v>0</v>
      </c>
      <c r="D971" s="1">
        <f t="shared" si="67"/>
        <v>0</v>
      </c>
    </row>
    <row r="972" spans="1:4">
      <c r="A972" s="10">
        <f t="shared" si="64"/>
        <v>0</v>
      </c>
      <c r="B972" s="4" t="str">
        <f t="shared" si="65"/>
        <v>I</v>
      </c>
      <c r="C972" s="10">
        <f t="shared" si="66"/>
        <v>0</v>
      </c>
      <c r="D972" s="1">
        <f t="shared" si="67"/>
        <v>0</v>
      </c>
    </row>
    <row r="973" spans="1:4">
      <c r="A973" s="10">
        <f t="shared" si="64"/>
        <v>0</v>
      </c>
      <c r="B973" s="4" t="str">
        <f t="shared" si="65"/>
        <v>I</v>
      </c>
      <c r="C973" s="10">
        <f t="shared" si="66"/>
        <v>0</v>
      </c>
      <c r="D973" s="1">
        <f t="shared" si="67"/>
        <v>0</v>
      </c>
    </row>
    <row r="974" spans="1:4">
      <c r="A974" s="10">
        <f t="shared" si="64"/>
        <v>0</v>
      </c>
      <c r="B974" s="4" t="str">
        <f t="shared" si="65"/>
        <v>I</v>
      </c>
      <c r="C974" s="10">
        <f t="shared" si="66"/>
        <v>0</v>
      </c>
      <c r="D974" s="1">
        <f t="shared" si="67"/>
        <v>0</v>
      </c>
    </row>
    <row r="975" spans="1:4">
      <c r="A975" s="10">
        <f t="shared" si="64"/>
        <v>0</v>
      </c>
      <c r="B975" s="4" t="str">
        <f t="shared" si="65"/>
        <v>I</v>
      </c>
      <c r="C975" s="10">
        <f t="shared" si="66"/>
        <v>0</v>
      </c>
      <c r="D975" s="1">
        <f t="shared" si="67"/>
        <v>0</v>
      </c>
    </row>
    <row r="976" spans="1:4">
      <c r="A976" s="10">
        <f t="shared" si="64"/>
        <v>0</v>
      </c>
      <c r="B976" s="4" t="str">
        <f t="shared" si="65"/>
        <v>I</v>
      </c>
      <c r="C976" s="10">
        <f t="shared" si="66"/>
        <v>0</v>
      </c>
      <c r="D976" s="1">
        <f t="shared" si="67"/>
        <v>0</v>
      </c>
    </row>
    <row r="977" spans="1:4">
      <c r="A977" s="10">
        <f t="shared" si="64"/>
        <v>0</v>
      </c>
      <c r="B977" s="4" t="str">
        <f t="shared" si="65"/>
        <v>I</v>
      </c>
      <c r="C977" s="10">
        <f t="shared" si="66"/>
        <v>0</v>
      </c>
      <c r="D977" s="1">
        <f t="shared" si="67"/>
        <v>0</v>
      </c>
    </row>
    <row r="978" spans="1:4">
      <c r="A978" s="10">
        <f t="shared" si="64"/>
        <v>0</v>
      </c>
      <c r="B978" s="4" t="str">
        <f t="shared" si="65"/>
        <v>I</v>
      </c>
      <c r="C978" s="10">
        <f t="shared" si="66"/>
        <v>0</v>
      </c>
      <c r="D978" s="1">
        <f t="shared" si="67"/>
        <v>0</v>
      </c>
    </row>
    <row r="979" spans="1:4">
      <c r="A979" s="10">
        <f t="shared" si="64"/>
        <v>0</v>
      </c>
      <c r="B979" s="4" t="str">
        <f t="shared" si="65"/>
        <v>I</v>
      </c>
      <c r="C979" s="10">
        <f t="shared" si="66"/>
        <v>0</v>
      </c>
      <c r="D979" s="1">
        <f t="shared" si="67"/>
        <v>0</v>
      </c>
    </row>
    <row r="980" spans="1:4">
      <c r="A980" s="10">
        <f t="shared" si="64"/>
        <v>0</v>
      </c>
      <c r="B980" s="4" t="str">
        <f t="shared" si="65"/>
        <v>I</v>
      </c>
      <c r="C980" s="10">
        <f t="shared" si="66"/>
        <v>0</v>
      </c>
      <c r="D980" s="1">
        <f t="shared" si="67"/>
        <v>0</v>
      </c>
    </row>
    <row r="981" spans="1:4">
      <c r="A981" s="10">
        <f t="shared" si="64"/>
        <v>0</v>
      </c>
      <c r="B981" s="4" t="str">
        <f t="shared" si="65"/>
        <v>I</v>
      </c>
      <c r="C981" s="10">
        <f t="shared" si="66"/>
        <v>0</v>
      </c>
      <c r="D981" s="1">
        <f t="shared" si="67"/>
        <v>0</v>
      </c>
    </row>
    <row r="982" spans="1:4">
      <c r="A982" s="10">
        <f t="shared" si="64"/>
        <v>0</v>
      </c>
      <c r="B982" s="4" t="str">
        <f t="shared" si="65"/>
        <v>I</v>
      </c>
      <c r="C982" s="10">
        <f t="shared" si="66"/>
        <v>0</v>
      </c>
      <c r="D982" s="1">
        <f t="shared" si="67"/>
        <v>0</v>
      </c>
    </row>
    <row r="983" spans="1:4">
      <c r="A983" s="10">
        <f t="shared" si="64"/>
        <v>0</v>
      </c>
      <c r="B983" s="4" t="str">
        <f t="shared" si="65"/>
        <v>I</v>
      </c>
      <c r="C983" s="10">
        <f t="shared" si="66"/>
        <v>0</v>
      </c>
      <c r="D983" s="1">
        <f t="shared" si="67"/>
        <v>0</v>
      </c>
    </row>
    <row r="984" spans="1:4">
      <c r="A984" s="10">
        <f t="shared" si="64"/>
        <v>0</v>
      </c>
      <c r="B984" s="4" t="str">
        <f t="shared" si="65"/>
        <v>I</v>
      </c>
      <c r="C984" s="10">
        <f t="shared" si="66"/>
        <v>0</v>
      </c>
      <c r="D984" s="1">
        <f t="shared" si="67"/>
        <v>0</v>
      </c>
    </row>
    <row r="985" spans="1:4">
      <c r="A985" s="10">
        <f t="shared" si="64"/>
        <v>0</v>
      </c>
      <c r="B985" s="4" t="str">
        <f t="shared" si="65"/>
        <v>I</v>
      </c>
      <c r="C985" s="10">
        <f t="shared" si="66"/>
        <v>0</v>
      </c>
      <c r="D985" s="1">
        <f t="shared" si="67"/>
        <v>0</v>
      </c>
    </row>
    <row r="986" spans="1:4">
      <c r="A986" s="10">
        <f t="shared" si="64"/>
        <v>0</v>
      </c>
      <c r="B986" s="4" t="str">
        <f t="shared" si="65"/>
        <v>I</v>
      </c>
      <c r="C986" s="10">
        <f t="shared" si="66"/>
        <v>0</v>
      </c>
      <c r="D986" s="1">
        <f t="shared" si="67"/>
        <v>0</v>
      </c>
    </row>
    <row r="987" spans="1:4">
      <c r="A987" s="10">
        <f t="shared" si="64"/>
        <v>0</v>
      </c>
      <c r="B987" s="4" t="str">
        <f t="shared" si="65"/>
        <v>I</v>
      </c>
      <c r="C987" s="10">
        <f t="shared" si="66"/>
        <v>0</v>
      </c>
      <c r="D987" s="1">
        <f t="shared" si="67"/>
        <v>0</v>
      </c>
    </row>
    <row r="988" spans="1:4">
      <c r="A988" s="10">
        <f t="shared" si="64"/>
        <v>0</v>
      </c>
      <c r="B988" s="4" t="str">
        <f t="shared" si="65"/>
        <v>I</v>
      </c>
      <c r="C988" s="10">
        <f t="shared" si="66"/>
        <v>0</v>
      </c>
      <c r="D988" s="1">
        <f t="shared" si="67"/>
        <v>0</v>
      </c>
    </row>
    <row r="989" spans="1:4">
      <c r="A989" s="10">
        <f t="shared" si="64"/>
        <v>0</v>
      </c>
      <c r="B989" s="4" t="str">
        <f t="shared" si="65"/>
        <v>I</v>
      </c>
      <c r="C989" s="10">
        <f t="shared" si="66"/>
        <v>0</v>
      </c>
      <c r="D989" s="1">
        <f t="shared" si="67"/>
        <v>0</v>
      </c>
    </row>
    <row r="990" spans="1:4">
      <c r="A990" s="10">
        <f t="shared" si="64"/>
        <v>0</v>
      </c>
      <c r="B990" s="4" t="str">
        <f t="shared" si="65"/>
        <v>I</v>
      </c>
      <c r="C990" s="10">
        <f t="shared" si="66"/>
        <v>0</v>
      </c>
      <c r="D990" s="1">
        <f t="shared" si="67"/>
        <v>0</v>
      </c>
    </row>
    <row r="991" spans="1:4">
      <c r="A991" s="10">
        <f t="shared" si="64"/>
        <v>0</v>
      </c>
      <c r="B991" s="4" t="str">
        <f t="shared" si="65"/>
        <v>I</v>
      </c>
      <c r="C991" s="10">
        <f t="shared" si="66"/>
        <v>0</v>
      </c>
      <c r="D991" s="1">
        <f t="shared" si="67"/>
        <v>0</v>
      </c>
    </row>
    <row r="992" spans="1:4">
      <c r="A992" s="10">
        <f t="shared" si="64"/>
        <v>0</v>
      </c>
      <c r="B992" s="4" t="str">
        <f t="shared" si="65"/>
        <v>I</v>
      </c>
      <c r="C992" s="10">
        <f t="shared" si="66"/>
        <v>0</v>
      </c>
      <c r="D992" s="1">
        <f t="shared" si="67"/>
        <v>0</v>
      </c>
    </row>
    <row r="993" spans="1:4">
      <c r="A993" s="10">
        <f t="shared" si="64"/>
        <v>0</v>
      </c>
      <c r="B993" s="4" t="str">
        <f t="shared" si="65"/>
        <v>I</v>
      </c>
      <c r="C993" s="10">
        <f t="shared" si="66"/>
        <v>0</v>
      </c>
      <c r="D993" s="1">
        <f t="shared" si="67"/>
        <v>0</v>
      </c>
    </row>
    <row r="994" spans="1:4">
      <c r="A994" s="10">
        <f t="shared" si="64"/>
        <v>0</v>
      </c>
      <c r="B994" s="4" t="str">
        <f t="shared" si="65"/>
        <v>I</v>
      </c>
      <c r="C994" s="10">
        <f t="shared" si="66"/>
        <v>0</v>
      </c>
      <c r="D994" s="1">
        <f t="shared" si="67"/>
        <v>0</v>
      </c>
    </row>
    <row r="995" spans="1:4">
      <c r="A995" s="10">
        <f t="shared" si="64"/>
        <v>0</v>
      </c>
      <c r="B995" s="4" t="str">
        <f t="shared" si="65"/>
        <v>I</v>
      </c>
      <c r="C995" s="10">
        <f t="shared" si="66"/>
        <v>0</v>
      </c>
      <c r="D995" s="1">
        <f t="shared" si="67"/>
        <v>0</v>
      </c>
    </row>
    <row r="996" spans="1:4">
      <c r="A996" s="10">
        <f t="shared" si="64"/>
        <v>0</v>
      </c>
      <c r="B996" s="4" t="str">
        <f t="shared" si="65"/>
        <v>I</v>
      </c>
      <c r="C996" s="10">
        <f t="shared" si="66"/>
        <v>0</v>
      </c>
      <c r="D996" s="1">
        <f t="shared" si="67"/>
        <v>0</v>
      </c>
    </row>
    <row r="997" spans="1:4">
      <c r="A997" s="10">
        <f t="shared" si="64"/>
        <v>0</v>
      </c>
      <c r="B997" s="4" t="str">
        <f t="shared" si="65"/>
        <v>I</v>
      </c>
      <c r="C997" s="10">
        <f t="shared" si="66"/>
        <v>0</v>
      </c>
      <c r="D997" s="1">
        <f t="shared" si="67"/>
        <v>0</v>
      </c>
    </row>
    <row r="998" spans="1:4">
      <c r="A998" s="10">
        <f t="shared" si="64"/>
        <v>0</v>
      </c>
      <c r="B998" s="4" t="str">
        <f t="shared" si="65"/>
        <v>I</v>
      </c>
      <c r="C998" s="10">
        <f t="shared" si="66"/>
        <v>0</v>
      </c>
      <c r="D998" s="1">
        <f t="shared" si="67"/>
        <v>0</v>
      </c>
    </row>
    <row r="999" spans="1:4">
      <c r="A999" s="10">
        <f t="shared" si="64"/>
        <v>0</v>
      </c>
      <c r="B999" s="4" t="str">
        <f t="shared" si="65"/>
        <v>I</v>
      </c>
      <c r="C999" s="10">
        <f t="shared" si="66"/>
        <v>0</v>
      </c>
      <c r="D999" s="1">
        <f t="shared" si="67"/>
        <v>0</v>
      </c>
    </row>
    <row r="1000" spans="1:4">
      <c r="A1000" s="10">
        <f t="shared" si="64"/>
        <v>0</v>
      </c>
      <c r="B1000" s="4" t="str">
        <f t="shared" si="65"/>
        <v>I</v>
      </c>
      <c r="C1000" s="10">
        <f t="shared" si="66"/>
        <v>0</v>
      </c>
      <c r="D1000" s="1">
        <f t="shared" si="67"/>
        <v>0</v>
      </c>
    </row>
    <row r="1001" spans="1:4">
      <c r="A1001" s="10">
        <f t="shared" si="64"/>
        <v>0</v>
      </c>
      <c r="B1001" s="4" t="str">
        <f t="shared" si="65"/>
        <v>I</v>
      </c>
      <c r="C1001" s="10">
        <f t="shared" si="66"/>
        <v>0</v>
      </c>
      <c r="D1001" s="1">
        <f t="shared" si="67"/>
        <v>0</v>
      </c>
    </row>
    <row r="1002" spans="1:4">
      <c r="A1002" s="10">
        <f t="shared" si="64"/>
        <v>0</v>
      </c>
      <c r="B1002" s="4" t="str">
        <f t="shared" si="65"/>
        <v>I</v>
      </c>
      <c r="C1002" s="10">
        <f t="shared" si="66"/>
        <v>0</v>
      </c>
      <c r="D1002" s="1">
        <f t="shared" si="67"/>
        <v>0</v>
      </c>
    </row>
    <row r="1003" spans="1:4">
      <c r="A1003" s="10">
        <f t="shared" si="64"/>
        <v>0</v>
      </c>
      <c r="B1003" s="4" t="str">
        <f t="shared" si="65"/>
        <v>I</v>
      </c>
      <c r="C1003" s="10">
        <f t="shared" si="66"/>
        <v>0</v>
      </c>
      <c r="D1003" s="1">
        <f t="shared" si="67"/>
        <v>0</v>
      </c>
    </row>
    <row r="1004" spans="1:4">
      <c r="A1004" s="10">
        <f t="shared" si="64"/>
        <v>0</v>
      </c>
      <c r="B1004" s="4" t="str">
        <f t="shared" si="65"/>
        <v>I</v>
      </c>
      <c r="C1004" s="10">
        <f t="shared" si="66"/>
        <v>0</v>
      </c>
      <c r="D1004" s="1">
        <f t="shared" si="67"/>
        <v>0</v>
      </c>
    </row>
    <row r="1005" spans="1:4">
      <c r="A1005" s="10">
        <f t="shared" si="64"/>
        <v>0</v>
      </c>
      <c r="B1005" s="4" t="str">
        <f t="shared" si="65"/>
        <v>I</v>
      </c>
      <c r="C1005" s="10">
        <f t="shared" si="66"/>
        <v>0</v>
      </c>
      <c r="D1005" s="1">
        <f t="shared" si="67"/>
        <v>0</v>
      </c>
    </row>
    <row r="1006" spans="1:4">
      <c r="A1006" s="10">
        <f t="shared" si="64"/>
        <v>0</v>
      </c>
      <c r="B1006" s="4" t="str">
        <f t="shared" si="65"/>
        <v>I</v>
      </c>
      <c r="C1006" s="10">
        <f t="shared" si="66"/>
        <v>0</v>
      </c>
      <c r="D1006" s="1">
        <f t="shared" si="67"/>
        <v>0</v>
      </c>
    </row>
    <row r="1007" spans="1:4">
      <c r="A1007" s="10">
        <f t="shared" ref="A1007:A1070" si="68">L1007</f>
        <v>0</v>
      </c>
      <c r="B1007" s="4" t="str">
        <f t="shared" ref="B1007:B1070" si="69">IF(J1007="s","II","I")</f>
        <v>I</v>
      </c>
      <c r="C1007" s="10">
        <f t="shared" ref="C1007:C1070" si="70">I1007</f>
        <v>0</v>
      </c>
      <c r="D1007" s="1">
        <f t="shared" ref="D1007:D1070" si="71">K1007</f>
        <v>0</v>
      </c>
    </row>
    <row r="1008" spans="1:4">
      <c r="A1008" s="10">
        <f t="shared" si="68"/>
        <v>0</v>
      </c>
      <c r="B1008" s="4" t="str">
        <f t="shared" si="69"/>
        <v>I</v>
      </c>
      <c r="C1008" s="10">
        <f t="shared" si="70"/>
        <v>0</v>
      </c>
      <c r="D1008" s="1">
        <f t="shared" si="71"/>
        <v>0</v>
      </c>
    </row>
    <row r="1009" spans="1:4">
      <c r="A1009" s="10">
        <f t="shared" si="68"/>
        <v>0</v>
      </c>
      <c r="B1009" s="4" t="str">
        <f t="shared" si="69"/>
        <v>I</v>
      </c>
      <c r="C1009" s="10">
        <f t="shared" si="70"/>
        <v>0</v>
      </c>
      <c r="D1009" s="1">
        <f t="shared" si="71"/>
        <v>0</v>
      </c>
    </row>
    <row r="1010" spans="1:4">
      <c r="A1010" s="10">
        <f t="shared" si="68"/>
        <v>0</v>
      </c>
      <c r="B1010" s="4" t="str">
        <f t="shared" si="69"/>
        <v>I</v>
      </c>
      <c r="C1010" s="10">
        <f t="shared" si="70"/>
        <v>0</v>
      </c>
      <c r="D1010" s="1">
        <f t="shared" si="71"/>
        <v>0</v>
      </c>
    </row>
    <row r="1011" spans="1:4">
      <c r="A1011" s="10">
        <f t="shared" si="68"/>
        <v>0</v>
      </c>
      <c r="B1011" s="4" t="str">
        <f t="shared" si="69"/>
        <v>I</v>
      </c>
      <c r="C1011" s="10">
        <f t="shared" si="70"/>
        <v>0</v>
      </c>
      <c r="D1011" s="1">
        <f t="shared" si="71"/>
        <v>0</v>
      </c>
    </row>
    <row r="1012" spans="1:4">
      <c r="A1012" s="10">
        <f t="shared" si="68"/>
        <v>0</v>
      </c>
      <c r="B1012" s="4" t="str">
        <f t="shared" si="69"/>
        <v>I</v>
      </c>
      <c r="C1012" s="10">
        <f t="shared" si="70"/>
        <v>0</v>
      </c>
      <c r="D1012" s="1">
        <f t="shared" si="71"/>
        <v>0</v>
      </c>
    </row>
    <row r="1013" spans="1:4">
      <c r="A1013" s="10">
        <f t="shared" si="68"/>
        <v>0</v>
      </c>
      <c r="B1013" s="4" t="str">
        <f t="shared" si="69"/>
        <v>I</v>
      </c>
      <c r="C1013" s="10">
        <f t="shared" si="70"/>
        <v>0</v>
      </c>
      <c r="D1013" s="1">
        <f t="shared" si="71"/>
        <v>0</v>
      </c>
    </row>
    <row r="1014" spans="1:4">
      <c r="A1014" s="10">
        <f t="shared" si="68"/>
        <v>0</v>
      </c>
      <c r="B1014" s="4" t="str">
        <f t="shared" si="69"/>
        <v>I</v>
      </c>
      <c r="C1014" s="10">
        <f t="shared" si="70"/>
        <v>0</v>
      </c>
      <c r="D1014" s="1">
        <f t="shared" si="71"/>
        <v>0</v>
      </c>
    </row>
    <row r="1015" spans="1:4">
      <c r="A1015" s="10">
        <f t="shared" si="68"/>
        <v>0</v>
      </c>
      <c r="B1015" s="4" t="str">
        <f t="shared" si="69"/>
        <v>I</v>
      </c>
      <c r="C1015" s="10">
        <f t="shared" si="70"/>
        <v>0</v>
      </c>
      <c r="D1015" s="1">
        <f t="shared" si="71"/>
        <v>0</v>
      </c>
    </row>
    <row r="1016" spans="1:4">
      <c r="A1016" s="10">
        <f t="shared" si="68"/>
        <v>0</v>
      </c>
      <c r="B1016" s="4" t="str">
        <f t="shared" si="69"/>
        <v>I</v>
      </c>
      <c r="C1016" s="10">
        <f t="shared" si="70"/>
        <v>0</v>
      </c>
      <c r="D1016" s="1">
        <f t="shared" si="71"/>
        <v>0</v>
      </c>
    </row>
    <row r="1017" spans="1:4">
      <c r="A1017" s="10">
        <f t="shared" si="68"/>
        <v>0</v>
      </c>
      <c r="B1017" s="4" t="str">
        <f t="shared" si="69"/>
        <v>I</v>
      </c>
      <c r="C1017" s="10">
        <f t="shared" si="70"/>
        <v>0</v>
      </c>
      <c r="D1017" s="1">
        <f t="shared" si="71"/>
        <v>0</v>
      </c>
    </row>
    <row r="1018" spans="1:4">
      <c r="A1018" s="10">
        <f t="shared" si="68"/>
        <v>0</v>
      </c>
      <c r="B1018" s="4" t="str">
        <f t="shared" si="69"/>
        <v>I</v>
      </c>
      <c r="C1018" s="10">
        <f t="shared" si="70"/>
        <v>0</v>
      </c>
      <c r="D1018" s="1">
        <f t="shared" si="71"/>
        <v>0</v>
      </c>
    </row>
    <row r="1019" spans="1:4">
      <c r="A1019" s="10">
        <f t="shared" si="68"/>
        <v>0</v>
      </c>
      <c r="B1019" s="4" t="str">
        <f t="shared" si="69"/>
        <v>I</v>
      </c>
      <c r="C1019" s="10">
        <f t="shared" si="70"/>
        <v>0</v>
      </c>
      <c r="D1019" s="1">
        <f t="shared" si="71"/>
        <v>0</v>
      </c>
    </row>
    <row r="1020" spans="1:4">
      <c r="A1020" s="10">
        <f t="shared" si="68"/>
        <v>0</v>
      </c>
      <c r="B1020" s="4" t="str">
        <f t="shared" si="69"/>
        <v>I</v>
      </c>
      <c r="C1020" s="10">
        <f t="shared" si="70"/>
        <v>0</v>
      </c>
      <c r="D1020" s="1">
        <f t="shared" si="71"/>
        <v>0</v>
      </c>
    </row>
    <row r="1021" spans="1:4">
      <c r="A1021" s="10">
        <f t="shared" si="68"/>
        <v>0</v>
      </c>
      <c r="B1021" s="4" t="str">
        <f t="shared" si="69"/>
        <v>I</v>
      </c>
      <c r="C1021" s="10">
        <f t="shared" si="70"/>
        <v>0</v>
      </c>
      <c r="D1021" s="1">
        <f t="shared" si="71"/>
        <v>0</v>
      </c>
    </row>
    <row r="1022" spans="1:4">
      <c r="A1022" s="10">
        <f t="shared" si="68"/>
        <v>0</v>
      </c>
      <c r="B1022" s="4" t="str">
        <f t="shared" si="69"/>
        <v>I</v>
      </c>
      <c r="C1022" s="10">
        <f t="shared" si="70"/>
        <v>0</v>
      </c>
      <c r="D1022" s="1">
        <f t="shared" si="71"/>
        <v>0</v>
      </c>
    </row>
    <row r="1023" spans="1:4">
      <c r="A1023" s="10">
        <f t="shared" si="68"/>
        <v>0</v>
      </c>
      <c r="B1023" s="4" t="str">
        <f t="shared" si="69"/>
        <v>I</v>
      </c>
      <c r="C1023" s="10">
        <f t="shared" si="70"/>
        <v>0</v>
      </c>
      <c r="D1023" s="1">
        <f t="shared" si="71"/>
        <v>0</v>
      </c>
    </row>
    <row r="1024" spans="1:4">
      <c r="A1024" s="10">
        <f t="shared" si="68"/>
        <v>0</v>
      </c>
      <c r="B1024" s="4" t="str">
        <f t="shared" si="69"/>
        <v>I</v>
      </c>
      <c r="C1024" s="10">
        <f t="shared" si="70"/>
        <v>0</v>
      </c>
      <c r="D1024" s="1">
        <f t="shared" si="71"/>
        <v>0</v>
      </c>
    </row>
    <row r="1025" spans="1:4">
      <c r="A1025" s="10">
        <f t="shared" si="68"/>
        <v>0</v>
      </c>
      <c r="B1025" s="4" t="str">
        <f t="shared" si="69"/>
        <v>I</v>
      </c>
      <c r="C1025" s="10">
        <f t="shared" si="70"/>
        <v>0</v>
      </c>
      <c r="D1025" s="1">
        <f t="shared" si="71"/>
        <v>0</v>
      </c>
    </row>
    <row r="1026" spans="1:4">
      <c r="A1026" s="10">
        <f t="shared" si="68"/>
        <v>0</v>
      </c>
      <c r="B1026" s="4" t="str">
        <f t="shared" si="69"/>
        <v>I</v>
      </c>
      <c r="C1026" s="10">
        <f t="shared" si="70"/>
        <v>0</v>
      </c>
      <c r="D1026" s="1">
        <f t="shared" si="71"/>
        <v>0</v>
      </c>
    </row>
    <row r="1027" spans="1:4">
      <c r="A1027" s="10">
        <f t="shared" si="68"/>
        <v>0</v>
      </c>
      <c r="B1027" s="4" t="str">
        <f t="shared" si="69"/>
        <v>I</v>
      </c>
      <c r="C1027" s="10">
        <f t="shared" si="70"/>
        <v>0</v>
      </c>
      <c r="D1027" s="1">
        <f t="shared" si="71"/>
        <v>0</v>
      </c>
    </row>
    <row r="1028" spans="1:4">
      <c r="A1028" s="10">
        <f t="shared" si="68"/>
        <v>0</v>
      </c>
      <c r="B1028" s="4" t="str">
        <f t="shared" si="69"/>
        <v>I</v>
      </c>
      <c r="C1028" s="10">
        <f t="shared" si="70"/>
        <v>0</v>
      </c>
      <c r="D1028" s="1">
        <f t="shared" si="71"/>
        <v>0</v>
      </c>
    </row>
    <row r="1029" spans="1:4">
      <c r="A1029" s="10">
        <f t="shared" si="68"/>
        <v>0</v>
      </c>
      <c r="B1029" s="4" t="str">
        <f t="shared" si="69"/>
        <v>I</v>
      </c>
      <c r="C1029" s="10">
        <f t="shared" si="70"/>
        <v>0</v>
      </c>
      <c r="D1029" s="1">
        <f t="shared" si="71"/>
        <v>0</v>
      </c>
    </row>
    <row r="1030" spans="1:4">
      <c r="A1030" s="10">
        <f t="shared" si="68"/>
        <v>0</v>
      </c>
      <c r="B1030" s="4" t="str">
        <f t="shared" si="69"/>
        <v>I</v>
      </c>
      <c r="C1030" s="10">
        <f t="shared" si="70"/>
        <v>0</v>
      </c>
      <c r="D1030" s="1">
        <f t="shared" si="71"/>
        <v>0</v>
      </c>
    </row>
    <row r="1031" spans="1:4">
      <c r="A1031" s="10">
        <f t="shared" si="68"/>
        <v>0</v>
      </c>
      <c r="B1031" s="4" t="str">
        <f t="shared" si="69"/>
        <v>I</v>
      </c>
      <c r="C1031" s="10">
        <f t="shared" si="70"/>
        <v>0</v>
      </c>
      <c r="D1031" s="1">
        <f t="shared" si="71"/>
        <v>0</v>
      </c>
    </row>
    <row r="1032" spans="1:4">
      <c r="A1032" s="10">
        <f t="shared" si="68"/>
        <v>0</v>
      </c>
      <c r="B1032" s="4" t="str">
        <f t="shared" si="69"/>
        <v>I</v>
      </c>
      <c r="C1032" s="10">
        <f t="shared" si="70"/>
        <v>0</v>
      </c>
      <c r="D1032" s="1">
        <f t="shared" si="71"/>
        <v>0</v>
      </c>
    </row>
    <row r="1033" spans="1:4">
      <c r="A1033" s="10">
        <f t="shared" si="68"/>
        <v>0</v>
      </c>
      <c r="B1033" s="4" t="str">
        <f t="shared" si="69"/>
        <v>I</v>
      </c>
      <c r="C1033" s="10">
        <f t="shared" si="70"/>
        <v>0</v>
      </c>
      <c r="D1033" s="1">
        <f t="shared" si="71"/>
        <v>0</v>
      </c>
    </row>
    <row r="1034" spans="1:4">
      <c r="A1034" s="10">
        <f t="shared" si="68"/>
        <v>0</v>
      </c>
      <c r="B1034" s="4" t="str">
        <f t="shared" si="69"/>
        <v>I</v>
      </c>
      <c r="C1034" s="10">
        <f t="shared" si="70"/>
        <v>0</v>
      </c>
      <c r="D1034" s="1">
        <f t="shared" si="71"/>
        <v>0</v>
      </c>
    </row>
    <row r="1035" spans="1:4">
      <c r="A1035" s="10">
        <f t="shared" si="68"/>
        <v>0</v>
      </c>
      <c r="B1035" s="4" t="str">
        <f t="shared" si="69"/>
        <v>I</v>
      </c>
      <c r="C1035" s="10">
        <f t="shared" si="70"/>
        <v>0</v>
      </c>
      <c r="D1035" s="1">
        <f t="shared" si="71"/>
        <v>0</v>
      </c>
    </row>
    <row r="1036" spans="1:4">
      <c r="A1036" s="10">
        <f t="shared" si="68"/>
        <v>0</v>
      </c>
      <c r="B1036" s="4" t="str">
        <f t="shared" si="69"/>
        <v>I</v>
      </c>
      <c r="C1036" s="10">
        <f t="shared" si="70"/>
        <v>0</v>
      </c>
      <c r="D1036" s="1">
        <f t="shared" si="71"/>
        <v>0</v>
      </c>
    </row>
    <row r="1037" spans="1:4">
      <c r="A1037" s="10">
        <f t="shared" si="68"/>
        <v>0</v>
      </c>
      <c r="B1037" s="4" t="str">
        <f t="shared" si="69"/>
        <v>I</v>
      </c>
      <c r="C1037" s="10">
        <f t="shared" si="70"/>
        <v>0</v>
      </c>
      <c r="D1037" s="1">
        <f t="shared" si="71"/>
        <v>0</v>
      </c>
    </row>
    <row r="1038" spans="1:4">
      <c r="A1038" s="10">
        <f t="shared" si="68"/>
        <v>0</v>
      </c>
      <c r="B1038" s="4" t="str">
        <f t="shared" si="69"/>
        <v>I</v>
      </c>
      <c r="C1038" s="10">
        <f t="shared" si="70"/>
        <v>0</v>
      </c>
      <c r="D1038" s="1">
        <f t="shared" si="71"/>
        <v>0</v>
      </c>
    </row>
    <row r="1039" spans="1:4">
      <c r="A1039" s="10">
        <f t="shared" si="68"/>
        <v>0</v>
      </c>
      <c r="B1039" s="4" t="str">
        <f t="shared" si="69"/>
        <v>I</v>
      </c>
      <c r="C1039" s="10">
        <f t="shared" si="70"/>
        <v>0</v>
      </c>
      <c r="D1039" s="1">
        <f t="shared" si="71"/>
        <v>0</v>
      </c>
    </row>
    <row r="1040" spans="1:4">
      <c r="A1040" s="10">
        <f t="shared" si="68"/>
        <v>0</v>
      </c>
      <c r="B1040" s="4" t="str">
        <f t="shared" si="69"/>
        <v>I</v>
      </c>
      <c r="C1040" s="10">
        <f t="shared" si="70"/>
        <v>0</v>
      </c>
      <c r="D1040" s="1">
        <f t="shared" si="71"/>
        <v>0</v>
      </c>
    </row>
    <row r="1041" spans="1:4">
      <c r="A1041" s="10">
        <f t="shared" si="68"/>
        <v>0</v>
      </c>
      <c r="B1041" s="4" t="str">
        <f t="shared" si="69"/>
        <v>I</v>
      </c>
      <c r="C1041" s="10">
        <f t="shared" si="70"/>
        <v>0</v>
      </c>
      <c r="D1041" s="1">
        <f t="shared" si="71"/>
        <v>0</v>
      </c>
    </row>
    <row r="1042" spans="1:4">
      <c r="A1042" s="10">
        <f t="shared" si="68"/>
        <v>0</v>
      </c>
      <c r="B1042" s="4" t="str">
        <f t="shared" si="69"/>
        <v>I</v>
      </c>
      <c r="C1042" s="10">
        <f t="shared" si="70"/>
        <v>0</v>
      </c>
      <c r="D1042" s="1">
        <f t="shared" si="71"/>
        <v>0</v>
      </c>
    </row>
    <row r="1043" spans="1:4">
      <c r="A1043" s="10">
        <f t="shared" si="68"/>
        <v>0</v>
      </c>
      <c r="B1043" s="4" t="str">
        <f t="shared" si="69"/>
        <v>I</v>
      </c>
      <c r="C1043" s="10">
        <f t="shared" si="70"/>
        <v>0</v>
      </c>
      <c r="D1043" s="1">
        <f t="shared" si="71"/>
        <v>0</v>
      </c>
    </row>
    <row r="1044" spans="1:4">
      <c r="A1044" s="10">
        <f t="shared" si="68"/>
        <v>0</v>
      </c>
      <c r="B1044" s="4" t="str">
        <f t="shared" si="69"/>
        <v>I</v>
      </c>
      <c r="C1044" s="10">
        <f t="shared" si="70"/>
        <v>0</v>
      </c>
      <c r="D1044" s="1">
        <f t="shared" si="71"/>
        <v>0</v>
      </c>
    </row>
    <row r="1045" spans="1:4">
      <c r="A1045" s="10">
        <f t="shared" si="68"/>
        <v>0</v>
      </c>
      <c r="B1045" s="4" t="str">
        <f t="shared" si="69"/>
        <v>I</v>
      </c>
      <c r="C1045" s="10">
        <f t="shared" si="70"/>
        <v>0</v>
      </c>
      <c r="D1045" s="1">
        <f t="shared" si="71"/>
        <v>0</v>
      </c>
    </row>
    <row r="1046" spans="1:4">
      <c r="A1046" s="10">
        <f t="shared" si="68"/>
        <v>0</v>
      </c>
      <c r="B1046" s="4" t="str">
        <f t="shared" si="69"/>
        <v>I</v>
      </c>
      <c r="C1046" s="10">
        <f t="shared" si="70"/>
        <v>0</v>
      </c>
      <c r="D1046" s="1">
        <f t="shared" si="71"/>
        <v>0</v>
      </c>
    </row>
    <row r="1047" spans="1:4">
      <c r="A1047" s="10">
        <f t="shared" si="68"/>
        <v>0</v>
      </c>
      <c r="B1047" s="4" t="str">
        <f t="shared" si="69"/>
        <v>I</v>
      </c>
      <c r="C1047" s="10">
        <f t="shared" si="70"/>
        <v>0</v>
      </c>
      <c r="D1047" s="1">
        <f t="shared" si="71"/>
        <v>0</v>
      </c>
    </row>
    <row r="1048" spans="1:4">
      <c r="A1048" s="10">
        <f t="shared" si="68"/>
        <v>0</v>
      </c>
      <c r="B1048" s="4" t="str">
        <f t="shared" si="69"/>
        <v>I</v>
      </c>
      <c r="C1048" s="10">
        <f t="shared" si="70"/>
        <v>0</v>
      </c>
      <c r="D1048" s="1">
        <f t="shared" si="71"/>
        <v>0</v>
      </c>
    </row>
    <row r="1049" spans="1:4">
      <c r="A1049" s="10">
        <f t="shared" si="68"/>
        <v>0</v>
      </c>
      <c r="B1049" s="4" t="str">
        <f t="shared" si="69"/>
        <v>I</v>
      </c>
      <c r="C1049" s="10">
        <f t="shared" si="70"/>
        <v>0</v>
      </c>
      <c r="D1049" s="1">
        <f t="shared" si="71"/>
        <v>0</v>
      </c>
    </row>
    <row r="1050" spans="1:4">
      <c r="A1050" s="10">
        <f t="shared" si="68"/>
        <v>0</v>
      </c>
      <c r="B1050" s="4" t="str">
        <f t="shared" si="69"/>
        <v>I</v>
      </c>
      <c r="C1050" s="10">
        <f t="shared" si="70"/>
        <v>0</v>
      </c>
      <c r="D1050" s="1">
        <f t="shared" si="71"/>
        <v>0</v>
      </c>
    </row>
    <row r="1051" spans="1:4">
      <c r="A1051" s="10">
        <f t="shared" si="68"/>
        <v>0</v>
      </c>
      <c r="B1051" s="4" t="str">
        <f t="shared" si="69"/>
        <v>I</v>
      </c>
      <c r="C1051" s="10">
        <f t="shared" si="70"/>
        <v>0</v>
      </c>
      <c r="D1051" s="1">
        <f t="shared" si="71"/>
        <v>0</v>
      </c>
    </row>
    <row r="1052" spans="1:4">
      <c r="A1052" s="10">
        <f t="shared" si="68"/>
        <v>0</v>
      </c>
      <c r="B1052" s="4" t="str">
        <f t="shared" si="69"/>
        <v>I</v>
      </c>
      <c r="C1052" s="10">
        <f t="shared" si="70"/>
        <v>0</v>
      </c>
      <c r="D1052" s="1">
        <f t="shared" si="71"/>
        <v>0</v>
      </c>
    </row>
    <row r="1053" spans="1:4">
      <c r="A1053" s="10">
        <f t="shared" si="68"/>
        <v>0</v>
      </c>
      <c r="B1053" s="4" t="str">
        <f t="shared" si="69"/>
        <v>I</v>
      </c>
      <c r="C1053" s="10">
        <f t="shared" si="70"/>
        <v>0</v>
      </c>
      <c r="D1053" s="1">
        <f t="shared" si="71"/>
        <v>0</v>
      </c>
    </row>
    <row r="1054" spans="1:4">
      <c r="A1054" s="10">
        <f t="shared" si="68"/>
        <v>0</v>
      </c>
      <c r="B1054" s="4" t="str">
        <f t="shared" si="69"/>
        <v>I</v>
      </c>
      <c r="C1054" s="10">
        <f t="shared" si="70"/>
        <v>0</v>
      </c>
      <c r="D1054" s="1">
        <f t="shared" si="71"/>
        <v>0</v>
      </c>
    </row>
    <row r="1055" spans="1:4">
      <c r="A1055" s="10">
        <f t="shared" si="68"/>
        <v>0</v>
      </c>
      <c r="B1055" s="4" t="str">
        <f t="shared" si="69"/>
        <v>I</v>
      </c>
      <c r="C1055" s="10">
        <f t="shared" si="70"/>
        <v>0</v>
      </c>
      <c r="D1055" s="1">
        <f t="shared" si="71"/>
        <v>0</v>
      </c>
    </row>
    <row r="1056" spans="1:4">
      <c r="A1056" s="10">
        <f t="shared" si="68"/>
        <v>0</v>
      </c>
      <c r="B1056" s="4" t="str">
        <f t="shared" si="69"/>
        <v>I</v>
      </c>
      <c r="C1056" s="10">
        <f t="shared" si="70"/>
        <v>0</v>
      </c>
      <c r="D1056" s="1">
        <f t="shared" si="71"/>
        <v>0</v>
      </c>
    </row>
    <row r="1057" spans="1:4">
      <c r="A1057" s="10">
        <f t="shared" si="68"/>
        <v>0</v>
      </c>
      <c r="B1057" s="4" t="str">
        <f t="shared" si="69"/>
        <v>I</v>
      </c>
      <c r="C1057" s="10">
        <f t="shared" si="70"/>
        <v>0</v>
      </c>
      <c r="D1057" s="1">
        <f t="shared" si="71"/>
        <v>0</v>
      </c>
    </row>
    <row r="1058" spans="1:4">
      <c r="A1058" s="10">
        <f t="shared" si="68"/>
        <v>0</v>
      </c>
      <c r="B1058" s="4" t="str">
        <f t="shared" si="69"/>
        <v>I</v>
      </c>
      <c r="C1058" s="10">
        <f t="shared" si="70"/>
        <v>0</v>
      </c>
      <c r="D1058" s="1">
        <f t="shared" si="71"/>
        <v>0</v>
      </c>
    </row>
    <row r="1059" spans="1:4">
      <c r="A1059" s="10">
        <f t="shared" si="68"/>
        <v>0</v>
      </c>
      <c r="B1059" s="4" t="str">
        <f t="shared" si="69"/>
        <v>I</v>
      </c>
      <c r="C1059" s="10">
        <f t="shared" si="70"/>
        <v>0</v>
      </c>
      <c r="D1059" s="1">
        <f t="shared" si="71"/>
        <v>0</v>
      </c>
    </row>
    <row r="1060" spans="1:4">
      <c r="A1060" s="10">
        <f t="shared" si="68"/>
        <v>0</v>
      </c>
      <c r="B1060" s="4" t="str">
        <f t="shared" si="69"/>
        <v>I</v>
      </c>
      <c r="C1060" s="10">
        <f t="shared" si="70"/>
        <v>0</v>
      </c>
      <c r="D1060" s="1">
        <f t="shared" si="71"/>
        <v>0</v>
      </c>
    </row>
    <row r="1061" spans="1:4">
      <c r="A1061" s="10">
        <f t="shared" si="68"/>
        <v>0</v>
      </c>
      <c r="B1061" s="4" t="str">
        <f t="shared" si="69"/>
        <v>I</v>
      </c>
      <c r="C1061" s="10">
        <f t="shared" si="70"/>
        <v>0</v>
      </c>
      <c r="D1061" s="1">
        <f t="shared" si="71"/>
        <v>0</v>
      </c>
    </row>
    <row r="1062" spans="1:4">
      <c r="A1062" s="10">
        <f t="shared" si="68"/>
        <v>0</v>
      </c>
      <c r="B1062" s="4" t="str">
        <f t="shared" si="69"/>
        <v>I</v>
      </c>
      <c r="C1062" s="10">
        <f t="shared" si="70"/>
        <v>0</v>
      </c>
      <c r="D1062" s="1">
        <f t="shared" si="71"/>
        <v>0</v>
      </c>
    </row>
    <row r="1063" spans="1:4">
      <c r="A1063" s="10">
        <f t="shared" si="68"/>
        <v>0</v>
      </c>
      <c r="B1063" s="4" t="str">
        <f t="shared" si="69"/>
        <v>I</v>
      </c>
      <c r="C1063" s="10">
        <f t="shared" si="70"/>
        <v>0</v>
      </c>
      <c r="D1063" s="1">
        <f t="shared" si="71"/>
        <v>0</v>
      </c>
    </row>
    <row r="1064" spans="1:4">
      <c r="A1064" s="10">
        <f t="shared" si="68"/>
        <v>0</v>
      </c>
      <c r="B1064" s="4" t="str">
        <f t="shared" si="69"/>
        <v>I</v>
      </c>
      <c r="C1064" s="10">
        <f t="shared" si="70"/>
        <v>0</v>
      </c>
      <c r="D1064" s="1">
        <f t="shared" si="71"/>
        <v>0</v>
      </c>
    </row>
    <row r="1065" spans="1:4">
      <c r="A1065" s="10">
        <f t="shared" si="68"/>
        <v>0</v>
      </c>
      <c r="B1065" s="4" t="str">
        <f t="shared" si="69"/>
        <v>I</v>
      </c>
      <c r="C1065" s="10">
        <f t="shared" si="70"/>
        <v>0</v>
      </c>
      <c r="D1065" s="1">
        <f t="shared" si="71"/>
        <v>0</v>
      </c>
    </row>
    <row r="1066" spans="1:4">
      <c r="A1066" s="10">
        <f t="shared" si="68"/>
        <v>0</v>
      </c>
      <c r="B1066" s="4" t="str">
        <f t="shared" si="69"/>
        <v>I</v>
      </c>
      <c r="C1066" s="10">
        <f t="shared" si="70"/>
        <v>0</v>
      </c>
      <c r="D1066" s="1">
        <f t="shared" si="71"/>
        <v>0</v>
      </c>
    </row>
    <row r="1067" spans="1:4">
      <c r="A1067" s="10">
        <f t="shared" si="68"/>
        <v>0</v>
      </c>
      <c r="B1067" s="4" t="str">
        <f t="shared" si="69"/>
        <v>I</v>
      </c>
      <c r="C1067" s="10">
        <f t="shared" si="70"/>
        <v>0</v>
      </c>
      <c r="D1067" s="1">
        <f t="shared" si="71"/>
        <v>0</v>
      </c>
    </row>
    <row r="1068" spans="1:4">
      <c r="A1068" s="10">
        <f t="shared" si="68"/>
        <v>0</v>
      </c>
      <c r="B1068" s="4" t="str">
        <f t="shared" si="69"/>
        <v>I</v>
      </c>
      <c r="C1068" s="10">
        <f t="shared" si="70"/>
        <v>0</v>
      </c>
      <c r="D1068" s="1">
        <f t="shared" si="71"/>
        <v>0</v>
      </c>
    </row>
    <row r="1069" spans="1:4">
      <c r="A1069" s="10">
        <f t="shared" si="68"/>
        <v>0</v>
      </c>
      <c r="B1069" s="4" t="str">
        <f t="shared" si="69"/>
        <v>I</v>
      </c>
      <c r="C1069" s="10">
        <f t="shared" si="70"/>
        <v>0</v>
      </c>
      <c r="D1069" s="1">
        <f t="shared" si="71"/>
        <v>0</v>
      </c>
    </row>
    <row r="1070" spans="1:4">
      <c r="A1070" s="10">
        <f t="shared" si="68"/>
        <v>0</v>
      </c>
      <c r="B1070" s="4" t="str">
        <f t="shared" si="69"/>
        <v>I</v>
      </c>
      <c r="C1070" s="10">
        <f t="shared" si="70"/>
        <v>0</v>
      </c>
      <c r="D1070" s="1">
        <f t="shared" si="71"/>
        <v>0</v>
      </c>
    </row>
    <row r="1071" spans="1:4">
      <c r="A1071" s="10">
        <f t="shared" ref="A1071:A1134" si="72">L1071</f>
        <v>0</v>
      </c>
      <c r="B1071" s="4" t="str">
        <f t="shared" ref="B1071:B1134" si="73">IF(J1071="s","II","I")</f>
        <v>I</v>
      </c>
      <c r="C1071" s="10">
        <f t="shared" ref="C1071:C1134" si="74">I1071</f>
        <v>0</v>
      </c>
      <c r="D1071" s="1">
        <f t="shared" ref="D1071:D1134" si="75">K1071</f>
        <v>0</v>
      </c>
    </row>
    <row r="1072" spans="1:4">
      <c r="A1072" s="10">
        <f t="shared" si="72"/>
        <v>0</v>
      </c>
      <c r="B1072" s="4" t="str">
        <f t="shared" si="73"/>
        <v>I</v>
      </c>
      <c r="C1072" s="10">
        <f t="shared" si="74"/>
        <v>0</v>
      </c>
      <c r="D1072" s="1">
        <f t="shared" si="75"/>
        <v>0</v>
      </c>
    </row>
    <row r="1073" spans="1:4">
      <c r="A1073" s="10">
        <f t="shared" si="72"/>
        <v>0</v>
      </c>
      <c r="B1073" s="4" t="str">
        <f t="shared" si="73"/>
        <v>I</v>
      </c>
      <c r="C1073" s="10">
        <f t="shared" si="74"/>
        <v>0</v>
      </c>
      <c r="D1073" s="1">
        <f t="shared" si="75"/>
        <v>0</v>
      </c>
    </row>
    <row r="1074" spans="1:4">
      <c r="A1074" s="10">
        <f t="shared" si="72"/>
        <v>0</v>
      </c>
      <c r="B1074" s="4" t="str">
        <f t="shared" si="73"/>
        <v>I</v>
      </c>
      <c r="C1074" s="10">
        <f t="shared" si="74"/>
        <v>0</v>
      </c>
      <c r="D1074" s="1">
        <f t="shared" si="75"/>
        <v>0</v>
      </c>
    </row>
    <row r="1075" spans="1:4">
      <c r="A1075" s="10">
        <f t="shared" si="72"/>
        <v>0</v>
      </c>
      <c r="B1075" s="4" t="str">
        <f t="shared" si="73"/>
        <v>I</v>
      </c>
      <c r="C1075" s="10">
        <f t="shared" si="74"/>
        <v>0</v>
      </c>
      <c r="D1075" s="1">
        <f t="shared" si="75"/>
        <v>0</v>
      </c>
    </row>
    <row r="1076" spans="1:4">
      <c r="A1076" s="10">
        <f t="shared" si="72"/>
        <v>0</v>
      </c>
      <c r="B1076" s="4" t="str">
        <f t="shared" si="73"/>
        <v>I</v>
      </c>
      <c r="C1076" s="10">
        <f t="shared" si="74"/>
        <v>0</v>
      </c>
      <c r="D1076" s="1">
        <f t="shared" si="75"/>
        <v>0</v>
      </c>
    </row>
    <row r="1077" spans="1:4">
      <c r="A1077" s="10">
        <f t="shared" si="72"/>
        <v>0</v>
      </c>
      <c r="B1077" s="4" t="str">
        <f t="shared" si="73"/>
        <v>I</v>
      </c>
      <c r="C1077" s="10">
        <f t="shared" si="74"/>
        <v>0</v>
      </c>
      <c r="D1077" s="1">
        <f t="shared" si="75"/>
        <v>0</v>
      </c>
    </row>
    <row r="1078" spans="1:4">
      <c r="A1078" s="10">
        <f t="shared" si="72"/>
        <v>0</v>
      </c>
      <c r="B1078" s="4" t="str">
        <f t="shared" si="73"/>
        <v>I</v>
      </c>
      <c r="C1078" s="10">
        <f t="shared" si="74"/>
        <v>0</v>
      </c>
      <c r="D1078" s="1">
        <f t="shared" si="75"/>
        <v>0</v>
      </c>
    </row>
    <row r="1079" spans="1:4">
      <c r="A1079" s="10">
        <f t="shared" si="72"/>
        <v>0</v>
      </c>
      <c r="B1079" s="4" t="str">
        <f t="shared" si="73"/>
        <v>I</v>
      </c>
      <c r="C1079" s="10">
        <f t="shared" si="74"/>
        <v>0</v>
      </c>
      <c r="D1079" s="1">
        <f t="shared" si="75"/>
        <v>0</v>
      </c>
    </row>
    <row r="1080" spans="1:4">
      <c r="A1080" s="10">
        <f t="shared" si="72"/>
        <v>0</v>
      </c>
      <c r="B1080" s="4" t="str">
        <f t="shared" si="73"/>
        <v>I</v>
      </c>
      <c r="C1080" s="10">
        <f t="shared" si="74"/>
        <v>0</v>
      </c>
      <c r="D1080" s="1">
        <f t="shared" si="75"/>
        <v>0</v>
      </c>
    </row>
    <row r="1081" spans="1:4">
      <c r="A1081" s="10">
        <f t="shared" si="72"/>
        <v>0</v>
      </c>
      <c r="B1081" s="4" t="str">
        <f t="shared" si="73"/>
        <v>I</v>
      </c>
      <c r="C1081" s="10">
        <f t="shared" si="74"/>
        <v>0</v>
      </c>
      <c r="D1081" s="1">
        <f t="shared" si="75"/>
        <v>0</v>
      </c>
    </row>
    <row r="1082" spans="1:4">
      <c r="A1082" s="10">
        <f t="shared" si="72"/>
        <v>0</v>
      </c>
      <c r="B1082" s="4" t="str">
        <f t="shared" si="73"/>
        <v>I</v>
      </c>
      <c r="C1082" s="10">
        <f t="shared" si="74"/>
        <v>0</v>
      </c>
      <c r="D1082" s="1">
        <f t="shared" si="75"/>
        <v>0</v>
      </c>
    </row>
    <row r="1083" spans="1:4">
      <c r="A1083" s="10">
        <f t="shared" si="72"/>
        <v>0</v>
      </c>
      <c r="B1083" s="4" t="str">
        <f t="shared" si="73"/>
        <v>I</v>
      </c>
      <c r="C1083" s="10">
        <f t="shared" si="74"/>
        <v>0</v>
      </c>
      <c r="D1083" s="1">
        <f t="shared" si="75"/>
        <v>0</v>
      </c>
    </row>
    <row r="1084" spans="1:4">
      <c r="A1084" s="10">
        <f t="shared" si="72"/>
        <v>0</v>
      </c>
      <c r="B1084" s="4" t="str">
        <f t="shared" si="73"/>
        <v>I</v>
      </c>
      <c r="C1084" s="10">
        <f t="shared" si="74"/>
        <v>0</v>
      </c>
      <c r="D1084" s="1">
        <f t="shared" si="75"/>
        <v>0</v>
      </c>
    </row>
    <row r="1085" spans="1:4">
      <c r="A1085" s="10">
        <f t="shared" si="72"/>
        <v>0</v>
      </c>
      <c r="B1085" s="4" t="str">
        <f t="shared" si="73"/>
        <v>I</v>
      </c>
      <c r="C1085" s="10">
        <f t="shared" si="74"/>
        <v>0</v>
      </c>
      <c r="D1085" s="1">
        <f t="shared" si="75"/>
        <v>0</v>
      </c>
    </row>
    <row r="1086" spans="1:4">
      <c r="A1086" s="10">
        <f t="shared" si="72"/>
        <v>0</v>
      </c>
      <c r="B1086" s="4" t="str">
        <f t="shared" si="73"/>
        <v>I</v>
      </c>
      <c r="C1086" s="10">
        <f t="shared" si="74"/>
        <v>0</v>
      </c>
      <c r="D1086" s="1">
        <f t="shared" si="75"/>
        <v>0</v>
      </c>
    </row>
    <row r="1087" spans="1:4">
      <c r="A1087" s="10">
        <f t="shared" si="72"/>
        <v>0</v>
      </c>
      <c r="B1087" s="4" t="str">
        <f t="shared" si="73"/>
        <v>I</v>
      </c>
      <c r="C1087" s="10">
        <f t="shared" si="74"/>
        <v>0</v>
      </c>
      <c r="D1087" s="1">
        <f t="shared" si="75"/>
        <v>0</v>
      </c>
    </row>
    <row r="1088" spans="1:4">
      <c r="A1088" s="10">
        <f t="shared" si="72"/>
        <v>0</v>
      </c>
      <c r="B1088" s="4" t="str">
        <f t="shared" si="73"/>
        <v>I</v>
      </c>
      <c r="C1088" s="10">
        <f t="shared" si="74"/>
        <v>0</v>
      </c>
      <c r="D1088" s="1">
        <f t="shared" si="75"/>
        <v>0</v>
      </c>
    </row>
    <row r="1089" spans="1:4">
      <c r="A1089" s="10">
        <f t="shared" si="72"/>
        <v>0</v>
      </c>
      <c r="B1089" s="4" t="str">
        <f t="shared" si="73"/>
        <v>I</v>
      </c>
      <c r="C1089" s="10">
        <f t="shared" si="74"/>
        <v>0</v>
      </c>
      <c r="D1089" s="1">
        <f t="shared" si="75"/>
        <v>0</v>
      </c>
    </row>
    <row r="1090" spans="1:4">
      <c r="A1090" s="10">
        <f t="shared" si="72"/>
        <v>0</v>
      </c>
      <c r="B1090" s="4" t="str">
        <f t="shared" si="73"/>
        <v>I</v>
      </c>
      <c r="C1090" s="10">
        <f t="shared" si="74"/>
        <v>0</v>
      </c>
      <c r="D1090" s="1">
        <f t="shared" si="75"/>
        <v>0</v>
      </c>
    </row>
    <row r="1091" spans="1:4">
      <c r="A1091" s="10">
        <f t="shared" si="72"/>
        <v>0</v>
      </c>
      <c r="B1091" s="4" t="str">
        <f t="shared" si="73"/>
        <v>I</v>
      </c>
      <c r="C1091" s="10">
        <f t="shared" si="74"/>
        <v>0</v>
      </c>
      <c r="D1091" s="1">
        <f t="shared" si="75"/>
        <v>0</v>
      </c>
    </row>
    <row r="1092" spans="1:4">
      <c r="A1092" s="10">
        <f t="shared" si="72"/>
        <v>0</v>
      </c>
      <c r="B1092" s="4" t="str">
        <f t="shared" si="73"/>
        <v>I</v>
      </c>
      <c r="C1092" s="10">
        <f t="shared" si="74"/>
        <v>0</v>
      </c>
      <c r="D1092" s="1">
        <f t="shared" si="75"/>
        <v>0</v>
      </c>
    </row>
    <row r="1093" spans="1:4">
      <c r="A1093" s="10">
        <f t="shared" si="72"/>
        <v>0</v>
      </c>
      <c r="B1093" s="4" t="str">
        <f t="shared" si="73"/>
        <v>I</v>
      </c>
      <c r="C1093" s="10">
        <f t="shared" si="74"/>
        <v>0</v>
      </c>
      <c r="D1093" s="1">
        <f t="shared" si="75"/>
        <v>0</v>
      </c>
    </row>
    <row r="1094" spans="1:4">
      <c r="A1094" s="10">
        <f t="shared" si="72"/>
        <v>0</v>
      </c>
      <c r="B1094" s="4" t="str">
        <f t="shared" si="73"/>
        <v>I</v>
      </c>
      <c r="C1094" s="10">
        <f t="shared" si="74"/>
        <v>0</v>
      </c>
      <c r="D1094" s="1">
        <f t="shared" si="75"/>
        <v>0</v>
      </c>
    </row>
    <row r="1095" spans="1:4">
      <c r="A1095" s="10">
        <f t="shared" si="72"/>
        <v>0</v>
      </c>
      <c r="B1095" s="4" t="str">
        <f t="shared" si="73"/>
        <v>I</v>
      </c>
      <c r="C1095" s="10">
        <f t="shared" si="74"/>
        <v>0</v>
      </c>
      <c r="D1095" s="1">
        <f t="shared" si="75"/>
        <v>0</v>
      </c>
    </row>
    <row r="1096" spans="1:4">
      <c r="A1096" s="10">
        <f t="shared" si="72"/>
        <v>0</v>
      </c>
      <c r="B1096" s="4" t="str">
        <f t="shared" si="73"/>
        <v>I</v>
      </c>
      <c r="C1096" s="10">
        <f t="shared" si="74"/>
        <v>0</v>
      </c>
      <c r="D1096" s="1">
        <f t="shared" si="75"/>
        <v>0</v>
      </c>
    </row>
    <row r="1097" spans="1:4">
      <c r="A1097" s="10">
        <f t="shared" si="72"/>
        <v>0</v>
      </c>
      <c r="B1097" s="4" t="str">
        <f t="shared" si="73"/>
        <v>I</v>
      </c>
      <c r="C1097" s="10">
        <f t="shared" si="74"/>
        <v>0</v>
      </c>
      <c r="D1097" s="1">
        <f t="shared" si="75"/>
        <v>0</v>
      </c>
    </row>
    <row r="1098" spans="1:4">
      <c r="A1098" s="10">
        <f t="shared" si="72"/>
        <v>0</v>
      </c>
      <c r="B1098" s="4" t="str">
        <f t="shared" si="73"/>
        <v>I</v>
      </c>
      <c r="C1098" s="10">
        <f t="shared" si="74"/>
        <v>0</v>
      </c>
      <c r="D1098" s="1">
        <f t="shared" si="75"/>
        <v>0</v>
      </c>
    </row>
    <row r="1099" spans="1:4">
      <c r="A1099" s="10">
        <f t="shared" si="72"/>
        <v>0</v>
      </c>
      <c r="B1099" s="4" t="str">
        <f t="shared" si="73"/>
        <v>I</v>
      </c>
      <c r="C1099" s="10">
        <f t="shared" si="74"/>
        <v>0</v>
      </c>
      <c r="D1099" s="1">
        <f t="shared" si="75"/>
        <v>0</v>
      </c>
    </row>
    <row r="1100" spans="1:4">
      <c r="A1100" s="10">
        <f t="shared" si="72"/>
        <v>0</v>
      </c>
      <c r="B1100" s="4" t="str">
        <f t="shared" si="73"/>
        <v>I</v>
      </c>
      <c r="C1100" s="10">
        <f t="shared" si="74"/>
        <v>0</v>
      </c>
      <c r="D1100" s="1">
        <f t="shared" si="75"/>
        <v>0</v>
      </c>
    </row>
    <row r="1101" spans="1:4">
      <c r="A1101" s="10">
        <f t="shared" si="72"/>
        <v>0</v>
      </c>
      <c r="B1101" s="4" t="str">
        <f t="shared" si="73"/>
        <v>I</v>
      </c>
      <c r="C1101" s="10">
        <f t="shared" si="74"/>
        <v>0</v>
      </c>
      <c r="D1101" s="1">
        <f t="shared" si="75"/>
        <v>0</v>
      </c>
    </row>
    <row r="1102" spans="1:4">
      <c r="A1102" s="10">
        <f t="shared" si="72"/>
        <v>0</v>
      </c>
      <c r="B1102" s="4" t="str">
        <f t="shared" si="73"/>
        <v>I</v>
      </c>
      <c r="C1102" s="10">
        <f t="shared" si="74"/>
        <v>0</v>
      </c>
      <c r="D1102" s="1">
        <f t="shared" si="75"/>
        <v>0</v>
      </c>
    </row>
    <row r="1103" spans="1:4">
      <c r="A1103" s="10">
        <f t="shared" si="72"/>
        <v>0</v>
      </c>
      <c r="B1103" s="4" t="str">
        <f t="shared" si="73"/>
        <v>I</v>
      </c>
      <c r="C1103" s="10">
        <f t="shared" si="74"/>
        <v>0</v>
      </c>
      <c r="D1103" s="1">
        <f t="shared" si="75"/>
        <v>0</v>
      </c>
    </row>
    <row r="1104" spans="1:4">
      <c r="A1104" s="10">
        <f t="shared" si="72"/>
        <v>0</v>
      </c>
      <c r="B1104" s="4" t="str">
        <f t="shared" si="73"/>
        <v>I</v>
      </c>
      <c r="C1104" s="10">
        <f t="shared" si="74"/>
        <v>0</v>
      </c>
      <c r="D1104" s="1">
        <f t="shared" si="75"/>
        <v>0</v>
      </c>
    </row>
    <row r="1105" spans="1:4">
      <c r="A1105" s="10">
        <f t="shared" si="72"/>
        <v>0</v>
      </c>
      <c r="B1105" s="4" t="str">
        <f t="shared" si="73"/>
        <v>I</v>
      </c>
      <c r="C1105" s="10">
        <f t="shared" si="74"/>
        <v>0</v>
      </c>
      <c r="D1105" s="1">
        <f t="shared" si="75"/>
        <v>0</v>
      </c>
    </row>
    <row r="1106" spans="1:4">
      <c r="A1106" s="10">
        <f t="shared" si="72"/>
        <v>0</v>
      </c>
      <c r="B1106" s="4" t="str">
        <f t="shared" si="73"/>
        <v>I</v>
      </c>
      <c r="C1106" s="10">
        <f t="shared" si="74"/>
        <v>0</v>
      </c>
      <c r="D1106" s="1">
        <f t="shared" si="75"/>
        <v>0</v>
      </c>
    </row>
    <row r="1107" spans="1:4">
      <c r="A1107" s="10">
        <f t="shared" si="72"/>
        <v>0</v>
      </c>
      <c r="B1107" s="4" t="str">
        <f t="shared" si="73"/>
        <v>I</v>
      </c>
      <c r="C1107" s="10">
        <f t="shared" si="74"/>
        <v>0</v>
      </c>
      <c r="D1107" s="1">
        <f t="shared" si="75"/>
        <v>0</v>
      </c>
    </row>
    <row r="1108" spans="1:4">
      <c r="A1108" s="10">
        <f t="shared" si="72"/>
        <v>0</v>
      </c>
      <c r="B1108" s="4" t="str">
        <f t="shared" si="73"/>
        <v>I</v>
      </c>
      <c r="C1108" s="10">
        <f t="shared" si="74"/>
        <v>0</v>
      </c>
      <c r="D1108" s="1">
        <f t="shared" si="75"/>
        <v>0</v>
      </c>
    </row>
    <row r="1109" spans="1:4">
      <c r="A1109" s="10">
        <f t="shared" si="72"/>
        <v>0</v>
      </c>
      <c r="B1109" s="4" t="str">
        <f t="shared" si="73"/>
        <v>I</v>
      </c>
      <c r="C1109" s="10">
        <f t="shared" si="74"/>
        <v>0</v>
      </c>
      <c r="D1109" s="1">
        <f t="shared" si="75"/>
        <v>0</v>
      </c>
    </row>
    <row r="1110" spans="1:4">
      <c r="A1110" s="10">
        <f t="shared" si="72"/>
        <v>0</v>
      </c>
      <c r="B1110" s="4" t="str">
        <f t="shared" si="73"/>
        <v>I</v>
      </c>
      <c r="C1110" s="10">
        <f t="shared" si="74"/>
        <v>0</v>
      </c>
      <c r="D1110" s="1">
        <f t="shared" si="75"/>
        <v>0</v>
      </c>
    </row>
    <row r="1111" spans="1:4">
      <c r="A1111" s="10">
        <f t="shared" si="72"/>
        <v>0</v>
      </c>
      <c r="B1111" s="4" t="str">
        <f t="shared" si="73"/>
        <v>I</v>
      </c>
      <c r="C1111" s="10">
        <f t="shared" si="74"/>
        <v>0</v>
      </c>
      <c r="D1111" s="1">
        <f t="shared" si="75"/>
        <v>0</v>
      </c>
    </row>
    <row r="1112" spans="1:4">
      <c r="A1112" s="10">
        <f t="shared" si="72"/>
        <v>0</v>
      </c>
      <c r="B1112" s="4" t="str">
        <f t="shared" si="73"/>
        <v>I</v>
      </c>
      <c r="C1112" s="10">
        <f t="shared" si="74"/>
        <v>0</v>
      </c>
      <c r="D1112" s="1">
        <f t="shared" si="75"/>
        <v>0</v>
      </c>
    </row>
    <row r="1113" spans="1:4">
      <c r="A1113" s="10">
        <f t="shared" si="72"/>
        <v>0</v>
      </c>
      <c r="B1113" s="4" t="str">
        <f t="shared" si="73"/>
        <v>I</v>
      </c>
      <c r="C1113" s="10">
        <f t="shared" si="74"/>
        <v>0</v>
      </c>
      <c r="D1113" s="1">
        <f t="shared" si="75"/>
        <v>0</v>
      </c>
    </row>
    <row r="1114" spans="1:4">
      <c r="A1114" s="10">
        <f t="shared" si="72"/>
        <v>0</v>
      </c>
      <c r="B1114" s="4" t="str">
        <f t="shared" si="73"/>
        <v>I</v>
      </c>
      <c r="C1114" s="10">
        <f t="shared" si="74"/>
        <v>0</v>
      </c>
      <c r="D1114" s="1">
        <f t="shared" si="75"/>
        <v>0</v>
      </c>
    </row>
    <row r="1115" spans="1:4">
      <c r="A1115" s="10">
        <f t="shared" si="72"/>
        <v>0</v>
      </c>
      <c r="B1115" s="4" t="str">
        <f t="shared" si="73"/>
        <v>I</v>
      </c>
      <c r="C1115" s="10">
        <f t="shared" si="74"/>
        <v>0</v>
      </c>
      <c r="D1115" s="1">
        <f t="shared" si="75"/>
        <v>0</v>
      </c>
    </row>
    <row r="1116" spans="1:4">
      <c r="A1116" s="10">
        <f t="shared" si="72"/>
        <v>0</v>
      </c>
      <c r="B1116" s="4" t="str">
        <f t="shared" si="73"/>
        <v>I</v>
      </c>
      <c r="C1116" s="10">
        <f t="shared" si="74"/>
        <v>0</v>
      </c>
      <c r="D1116" s="1">
        <f t="shared" si="75"/>
        <v>0</v>
      </c>
    </row>
    <row r="1117" spans="1:4">
      <c r="A1117" s="10">
        <f t="shared" si="72"/>
        <v>0</v>
      </c>
      <c r="B1117" s="4" t="str">
        <f t="shared" si="73"/>
        <v>I</v>
      </c>
      <c r="C1117" s="10">
        <f t="shared" si="74"/>
        <v>0</v>
      </c>
      <c r="D1117" s="1">
        <f t="shared" si="75"/>
        <v>0</v>
      </c>
    </row>
    <row r="1118" spans="1:4">
      <c r="A1118" s="10">
        <f t="shared" si="72"/>
        <v>0</v>
      </c>
      <c r="B1118" s="4" t="str">
        <f t="shared" si="73"/>
        <v>I</v>
      </c>
      <c r="C1118" s="10">
        <f t="shared" si="74"/>
        <v>0</v>
      </c>
      <c r="D1118" s="1">
        <f t="shared" si="75"/>
        <v>0</v>
      </c>
    </row>
    <row r="1119" spans="1:4">
      <c r="A1119" s="10">
        <f t="shared" si="72"/>
        <v>0</v>
      </c>
      <c r="B1119" s="4" t="str">
        <f t="shared" si="73"/>
        <v>I</v>
      </c>
      <c r="C1119" s="10">
        <f t="shared" si="74"/>
        <v>0</v>
      </c>
      <c r="D1119" s="1">
        <f t="shared" si="75"/>
        <v>0</v>
      </c>
    </row>
    <row r="1120" spans="1:4">
      <c r="A1120" s="10">
        <f t="shared" si="72"/>
        <v>0</v>
      </c>
      <c r="B1120" s="4" t="str">
        <f t="shared" si="73"/>
        <v>I</v>
      </c>
      <c r="C1120" s="10">
        <f t="shared" si="74"/>
        <v>0</v>
      </c>
      <c r="D1120" s="1">
        <f t="shared" si="75"/>
        <v>0</v>
      </c>
    </row>
    <row r="1121" spans="1:4">
      <c r="A1121" s="10">
        <f t="shared" si="72"/>
        <v>0</v>
      </c>
      <c r="B1121" s="4" t="str">
        <f t="shared" si="73"/>
        <v>I</v>
      </c>
      <c r="C1121" s="10">
        <f t="shared" si="74"/>
        <v>0</v>
      </c>
      <c r="D1121" s="1">
        <f t="shared" si="75"/>
        <v>0</v>
      </c>
    </row>
    <row r="1122" spans="1:4">
      <c r="A1122" s="10">
        <f t="shared" si="72"/>
        <v>0</v>
      </c>
      <c r="B1122" s="4" t="str">
        <f t="shared" si="73"/>
        <v>I</v>
      </c>
      <c r="C1122" s="10">
        <f t="shared" si="74"/>
        <v>0</v>
      </c>
      <c r="D1122" s="1">
        <f t="shared" si="75"/>
        <v>0</v>
      </c>
    </row>
    <row r="1123" spans="1:4">
      <c r="A1123" s="10">
        <f t="shared" si="72"/>
        <v>0</v>
      </c>
      <c r="B1123" s="4" t="str">
        <f t="shared" si="73"/>
        <v>I</v>
      </c>
      <c r="C1123" s="10">
        <f t="shared" si="74"/>
        <v>0</v>
      </c>
      <c r="D1123" s="1">
        <f t="shared" si="75"/>
        <v>0</v>
      </c>
    </row>
    <row r="1124" spans="1:4">
      <c r="A1124" s="10">
        <f t="shared" si="72"/>
        <v>0</v>
      </c>
      <c r="B1124" s="4" t="str">
        <f t="shared" si="73"/>
        <v>I</v>
      </c>
      <c r="C1124" s="10">
        <f t="shared" si="74"/>
        <v>0</v>
      </c>
      <c r="D1124" s="1">
        <f t="shared" si="75"/>
        <v>0</v>
      </c>
    </row>
    <row r="1125" spans="1:4">
      <c r="A1125" s="10">
        <f t="shared" si="72"/>
        <v>0</v>
      </c>
      <c r="B1125" s="4" t="str">
        <f t="shared" si="73"/>
        <v>I</v>
      </c>
      <c r="C1125" s="10">
        <f t="shared" si="74"/>
        <v>0</v>
      </c>
      <c r="D1125" s="1">
        <f t="shared" si="75"/>
        <v>0</v>
      </c>
    </row>
    <row r="1126" spans="1:4">
      <c r="A1126" s="10">
        <f t="shared" si="72"/>
        <v>0</v>
      </c>
      <c r="B1126" s="4" t="str">
        <f t="shared" si="73"/>
        <v>I</v>
      </c>
      <c r="C1126" s="10">
        <f t="shared" si="74"/>
        <v>0</v>
      </c>
      <c r="D1126" s="1">
        <f t="shared" si="75"/>
        <v>0</v>
      </c>
    </row>
    <row r="1127" spans="1:4">
      <c r="A1127" s="10">
        <f t="shared" si="72"/>
        <v>0</v>
      </c>
      <c r="B1127" s="4" t="str">
        <f t="shared" si="73"/>
        <v>I</v>
      </c>
      <c r="C1127" s="10">
        <f t="shared" si="74"/>
        <v>0</v>
      </c>
      <c r="D1127" s="1">
        <f t="shared" si="75"/>
        <v>0</v>
      </c>
    </row>
    <row r="1128" spans="1:4">
      <c r="A1128" s="10">
        <f t="shared" si="72"/>
        <v>0</v>
      </c>
      <c r="B1128" s="4" t="str">
        <f t="shared" si="73"/>
        <v>I</v>
      </c>
      <c r="C1128" s="10">
        <f t="shared" si="74"/>
        <v>0</v>
      </c>
      <c r="D1128" s="1">
        <f t="shared" si="75"/>
        <v>0</v>
      </c>
    </row>
    <row r="1129" spans="1:4">
      <c r="A1129" s="10">
        <f t="shared" si="72"/>
        <v>0</v>
      </c>
      <c r="B1129" s="4" t="str">
        <f t="shared" si="73"/>
        <v>I</v>
      </c>
      <c r="C1129" s="10">
        <f t="shared" si="74"/>
        <v>0</v>
      </c>
      <c r="D1129" s="1">
        <f t="shared" si="75"/>
        <v>0</v>
      </c>
    </row>
    <row r="1130" spans="1:4">
      <c r="A1130" s="10">
        <f t="shared" si="72"/>
        <v>0</v>
      </c>
      <c r="B1130" s="4" t="str">
        <f t="shared" si="73"/>
        <v>I</v>
      </c>
      <c r="C1130" s="10">
        <f t="shared" si="74"/>
        <v>0</v>
      </c>
      <c r="D1130" s="1">
        <f t="shared" si="75"/>
        <v>0</v>
      </c>
    </row>
    <row r="1131" spans="1:4">
      <c r="A1131" s="10">
        <f t="shared" si="72"/>
        <v>0</v>
      </c>
      <c r="B1131" s="4" t="str">
        <f t="shared" si="73"/>
        <v>I</v>
      </c>
      <c r="C1131" s="10">
        <f t="shared" si="74"/>
        <v>0</v>
      </c>
      <c r="D1131" s="1">
        <f t="shared" si="75"/>
        <v>0</v>
      </c>
    </row>
    <row r="1132" spans="1:4">
      <c r="A1132" s="10">
        <f t="shared" si="72"/>
        <v>0</v>
      </c>
      <c r="B1132" s="4" t="str">
        <f t="shared" si="73"/>
        <v>I</v>
      </c>
      <c r="C1132" s="10">
        <f t="shared" si="74"/>
        <v>0</v>
      </c>
      <c r="D1132" s="1">
        <f t="shared" si="75"/>
        <v>0</v>
      </c>
    </row>
    <row r="1133" spans="1:4">
      <c r="A1133" s="10">
        <f t="shared" si="72"/>
        <v>0</v>
      </c>
      <c r="B1133" s="4" t="str">
        <f t="shared" si="73"/>
        <v>I</v>
      </c>
      <c r="C1133" s="10">
        <f t="shared" si="74"/>
        <v>0</v>
      </c>
      <c r="D1133" s="1">
        <f t="shared" si="75"/>
        <v>0</v>
      </c>
    </row>
    <row r="1134" spans="1:4">
      <c r="A1134" s="10">
        <f t="shared" si="72"/>
        <v>0</v>
      </c>
      <c r="B1134" s="4" t="str">
        <f t="shared" si="73"/>
        <v>I</v>
      </c>
      <c r="C1134" s="10">
        <f t="shared" si="74"/>
        <v>0</v>
      </c>
      <c r="D1134" s="1">
        <f t="shared" si="75"/>
        <v>0</v>
      </c>
    </row>
    <row r="1135" spans="1:4">
      <c r="A1135" s="10">
        <f t="shared" ref="A1135:A1198" si="76">L1135</f>
        <v>0</v>
      </c>
      <c r="B1135" s="4" t="str">
        <f t="shared" ref="B1135:B1198" si="77">IF(J1135="s","II","I")</f>
        <v>I</v>
      </c>
      <c r="C1135" s="10">
        <f t="shared" ref="C1135:C1198" si="78">I1135</f>
        <v>0</v>
      </c>
      <c r="D1135" s="1">
        <f t="shared" ref="D1135:D1198" si="79">K1135</f>
        <v>0</v>
      </c>
    </row>
    <row r="1136" spans="1:4">
      <c r="A1136" s="10">
        <f t="shared" si="76"/>
        <v>0</v>
      </c>
      <c r="B1136" s="4" t="str">
        <f t="shared" si="77"/>
        <v>I</v>
      </c>
      <c r="C1136" s="10">
        <f t="shared" si="78"/>
        <v>0</v>
      </c>
      <c r="D1136" s="1">
        <f t="shared" si="79"/>
        <v>0</v>
      </c>
    </row>
    <row r="1137" spans="1:4">
      <c r="A1137" s="10">
        <f t="shared" si="76"/>
        <v>0</v>
      </c>
      <c r="B1137" s="4" t="str">
        <f t="shared" si="77"/>
        <v>I</v>
      </c>
      <c r="C1137" s="10">
        <f t="shared" si="78"/>
        <v>0</v>
      </c>
      <c r="D1137" s="1">
        <f t="shared" si="79"/>
        <v>0</v>
      </c>
    </row>
    <row r="1138" spans="1:4">
      <c r="A1138" s="10">
        <f t="shared" si="76"/>
        <v>0</v>
      </c>
      <c r="B1138" s="4" t="str">
        <f t="shared" si="77"/>
        <v>I</v>
      </c>
      <c r="C1138" s="10">
        <f t="shared" si="78"/>
        <v>0</v>
      </c>
      <c r="D1138" s="1">
        <f t="shared" si="79"/>
        <v>0</v>
      </c>
    </row>
    <row r="1139" spans="1:4">
      <c r="A1139" s="10">
        <f t="shared" si="76"/>
        <v>0</v>
      </c>
      <c r="B1139" s="4" t="str">
        <f t="shared" si="77"/>
        <v>I</v>
      </c>
      <c r="C1139" s="10">
        <f t="shared" si="78"/>
        <v>0</v>
      </c>
      <c r="D1139" s="1">
        <f t="shared" si="79"/>
        <v>0</v>
      </c>
    </row>
    <row r="1140" spans="1:4">
      <c r="A1140" s="10">
        <f t="shared" si="76"/>
        <v>0</v>
      </c>
      <c r="B1140" s="4" t="str">
        <f t="shared" si="77"/>
        <v>I</v>
      </c>
      <c r="C1140" s="10">
        <f t="shared" si="78"/>
        <v>0</v>
      </c>
      <c r="D1140" s="1">
        <f t="shared" si="79"/>
        <v>0</v>
      </c>
    </row>
    <row r="1141" spans="1:4">
      <c r="A1141" s="10">
        <f t="shared" si="76"/>
        <v>0</v>
      </c>
      <c r="B1141" s="4" t="str">
        <f t="shared" si="77"/>
        <v>I</v>
      </c>
      <c r="C1141" s="10">
        <f t="shared" si="78"/>
        <v>0</v>
      </c>
      <c r="D1141" s="1">
        <f t="shared" si="79"/>
        <v>0</v>
      </c>
    </row>
    <row r="1142" spans="1:4">
      <c r="A1142" s="10">
        <f t="shared" si="76"/>
        <v>0</v>
      </c>
      <c r="B1142" s="4" t="str">
        <f t="shared" si="77"/>
        <v>I</v>
      </c>
      <c r="C1142" s="10">
        <f t="shared" si="78"/>
        <v>0</v>
      </c>
      <c r="D1142" s="1">
        <f t="shared" si="79"/>
        <v>0</v>
      </c>
    </row>
    <row r="1143" spans="1:4">
      <c r="A1143" s="10">
        <f t="shared" si="76"/>
        <v>0</v>
      </c>
      <c r="B1143" s="4" t="str">
        <f t="shared" si="77"/>
        <v>I</v>
      </c>
      <c r="C1143" s="10">
        <f t="shared" si="78"/>
        <v>0</v>
      </c>
      <c r="D1143" s="1">
        <f t="shared" si="79"/>
        <v>0</v>
      </c>
    </row>
    <row r="1144" spans="1:4">
      <c r="A1144" s="10">
        <f t="shared" si="76"/>
        <v>0</v>
      </c>
      <c r="B1144" s="4" t="str">
        <f t="shared" si="77"/>
        <v>I</v>
      </c>
      <c r="C1144" s="10">
        <f t="shared" si="78"/>
        <v>0</v>
      </c>
      <c r="D1144" s="1">
        <f t="shared" si="79"/>
        <v>0</v>
      </c>
    </row>
    <row r="1145" spans="1:4">
      <c r="A1145" s="10">
        <f t="shared" si="76"/>
        <v>0</v>
      </c>
      <c r="B1145" s="4" t="str">
        <f t="shared" si="77"/>
        <v>I</v>
      </c>
      <c r="C1145" s="10">
        <f t="shared" si="78"/>
        <v>0</v>
      </c>
      <c r="D1145" s="1">
        <f t="shared" si="79"/>
        <v>0</v>
      </c>
    </row>
    <row r="1146" spans="1:4">
      <c r="A1146" s="10">
        <f t="shared" si="76"/>
        <v>0</v>
      </c>
      <c r="B1146" s="4" t="str">
        <f t="shared" si="77"/>
        <v>I</v>
      </c>
      <c r="C1146" s="10">
        <f t="shared" si="78"/>
        <v>0</v>
      </c>
      <c r="D1146" s="1">
        <f t="shared" si="79"/>
        <v>0</v>
      </c>
    </row>
    <row r="1147" spans="1:4">
      <c r="A1147" s="10">
        <f t="shared" si="76"/>
        <v>0</v>
      </c>
      <c r="B1147" s="4" t="str">
        <f t="shared" si="77"/>
        <v>I</v>
      </c>
      <c r="C1147" s="10">
        <f t="shared" si="78"/>
        <v>0</v>
      </c>
      <c r="D1147" s="1">
        <f t="shared" si="79"/>
        <v>0</v>
      </c>
    </row>
    <row r="1148" spans="1:4">
      <c r="A1148" s="10">
        <f t="shared" si="76"/>
        <v>0</v>
      </c>
      <c r="B1148" s="4" t="str">
        <f t="shared" si="77"/>
        <v>I</v>
      </c>
      <c r="C1148" s="10">
        <f t="shared" si="78"/>
        <v>0</v>
      </c>
      <c r="D1148" s="1">
        <f t="shared" si="79"/>
        <v>0</v>
      </c>
    </row>
    <row r="1149" spans="1:4">
      <c r="A1149" s="10">
        <f t="shared" si="76"/>
        <v>0</v>
      </c>
      <c r="B1149" s="4" t="str">
        <f t="shared" si="77"/>
        <v>I</v>
      </c>
      <c r="C1149" s="10">
        <f t="shared" si="78"/>
        <v>0</v>
      </c>
      <c r="D1149" s="1">
        <f t="shared" si="79"/>
        <v>0</v>
      </c>
    </row>
    <row r="1150" spans="1:4">
      <c r="A1150" s="10">
        <f t="shared" si="76"/>
        <v>0</v>
      </c>
      <c r="B1150" s="4" t="str">
        <f t="shared" si="77"/>
        <v>I</v>
      </c>
      <c r="C1150" s="10">
        <f t="shared" si="78"/>
        <v>0</v>
      </c>
      <c r="D1150" s="1">
        <f t="shared" si="79"/>
        <v>0</v>
      </c>
    </row>
    <row r="1151" spans="1:4">
      <c r="A1151" s="10">
        <f t="shared" si="76"/>
        <v>0</v>
      </c>
      <c r="B1151" s="4" t="str">
        <f t="shared" si="77"/>
        <v>I</v>
      </c>
      <c r="C1151" s="10">
        <f t="shared" si="78"/>
        <v>0</v>
      </c>
      <c r="D1151" s="1">
        <f t="shared" si="79"/>
        <v>0</v>
      </c>
    </row>
    <row r="1152" spans="1:4">
      <c r="A1152" s="10">
        <f t="shared" si="76"/>
        <v>0</v>
      </c>
      <c r="B1152" s="4" t="str">
        <f t="shared" si="77"/>
        <v>I</v>
      </c>
      <c r="C1152" s="10">
        <f t="shared" si="78"/>
        <v>0</v>
      </c>
      <c r="D1152" s="1">
        <f t="shared" si="79"/>
        <v>0</v>
      </c>
    </row>
    <row r="1153" spans="1:4">
      <c r="A1153" s="10">
        <f t="shared" si="76"/>
        <v>0</v>
      </c>
      <c r="B1153" s="4" t="str">
        <f t="shared" si="77"/>
        <v>I</v>
      </c>
      <c r="C1153" s="10">
        <f t="shared" si="78"/>
        <v>0</v>
      </c>
      <c r="D1153" s="1">
        <f t="shared" si="79"/>
        <v>0</v>
      </c>
    </row>
    <row r="1154" spans="1:4">
      <c r="A1154" s="10">
        <f t="shared" si="76"/>
        <v>0</v>
      </c>
      <c r="B1154" s="4" t="str">
        <f t="shared" si="77"/>
        <v>I</v>
      </c>
      <c r="C1154" s="10">
        <f t="shared" si="78"/>
        <v>0</v>
      </c>
      <c r="D1154" s="1">
        <f t="shared" si="79"/>
        <v>0</v>
      </c>
    </row>
    <row r="1155" spans="1:4">
      <c r="A1155" s="10">
        <f t="shared" si="76"/>
        <v>0</v>
      </c>
      <c r="B1155" s="4" t="str">
        <f t="shared" si="77"/>
        <v>I</v>
      </c>
      <c r="C1155" s="10">
        <f t="shared" si="78"/>
        <v>0</v>
      </c>
      <c r="D1155" s="1">
        <f t="shared" si="79"/>
        <v>0</v>
      </c>
    </row>
    <row r="1156" spans="1:4">
      <c r="A1156" s="10">
        <f t="shared" si="76"/>
        <v>0</v>
      </c>
      <c r="B1156" s="4" t="str">
        <f t="shared" si="77"/>
        <v>I</v>
      </c>
      <c r="C1156" s="10">
        <f t="shared" si="78"/>
        <v>0</v>
      </c>
      <c r="D1156" s="1">
        <f t="shared" si="79"/>
        <v>0</v>
      </c>
    </row>
    <row r="1157" spans="1:4">
      <c r="A1157" s="10">
        <f t="shared" si="76"/>
        <v>0</v>
      </c>
      <c r="B1157" s="4" t="str">
        <f t="shared" si="77"/>
        <v>I</v>
      </c>
      <c r="C1157" s="10">
        <f t="shared" si="78"/>
        <v>0</v>
      </c>
      <c r="D1157" s="1">
        <f t="shared" si="79"/>
        <v>0</v>
      </c>
    </row>
    <row r="1158" spans="1:4">
      <c r="A1158" s="10">
        <f t="shared" si="76"/>
        <v>0</v>
      </c>
      <c r="B1158" s="4" t="str">
        <f t="shared" si="77"/>
        <v>I</v>
      </c>
      <c r="C1158" s="10">
        <f t="shared" si="78"/>
        <v>0</v>
      </c>
      <c r="D1158" s="1">
        <f t="shared" si="79"/>
        <v>0</v>
      </c>
    </row>
    <row r="1159" spans="1:4">
      <c r="A1159" s="10">
        <f t="shared" si="76"/>
        <v>0</v>
      </c>
      <c r="B1159" s="4" t="str">
        <f t="shared" si="77"/>
        <v>I</v>
      </c>
      <c r="C1159" s="10">
        <f t="shared" si="78"/>
        <v>0</v>
      </c>
      <c r="D1159" s="1">
        <f t="shared" si="79"/>
        <v>0</v>
      </c>
    </row>
    <row r="1160" spans="1:4">
      <c r="A1160" s="10">
        <f t="shared" si="76"/>
        <v>0</v>
      </c>
      <c r="B1160" s="4" t="str">
        <f t="shared" si="77"/>
        <v>I</v>
      </c>
      <c r="C1160" s="10">
        <f t="shared" si="78"/>
        <v>0</v>
      </c>
      <c r="D1160" s="1">
        <f t="shared" si="79"/>
        <v>0</v>
      </c>
    </row>
    <row r="1161" spans="1:4">
      <c r="A1161" s="10">
        <f t="shared" si="76"/>
        <v>0</v>
      </c>
      <c r="B1161" s="4" t="str">
        <f t="shared" si="77"/>
        <v>I</v>
      </c>
      <c r="C1161" s="10">
        <f t="shared" si="78"/>
        <v>0</v>
      </c>
      <c r="D1161" s="1">
        <f t="shared" si="79"/>
        <v>0</v>
      </c>
    </row>
    <row r="1162" spans="1:4">
      <c r="A1162" s="10">
        <f t="shared" si="76"/>
        <v>0</v>
      </c>
      <c r="B1162" s="4" t="str">
        <f t="shared" si="77"/>
        <v>I</v>
      </c>
      <c r="C1162" s="10">
        <f t="shared" si="78"/>
        <v>0</v>
      </c>
      <c r="D1162" s="1">
        <f t="shared" si="79"/>
        <v>0</v>
      </c>
    </row>
    <row r="1163" spans="1:4">
      <c r="A1163" s="10">
        <f t="shared" si="76"/>
        <v>0</v>
      </c>
      <c r="B1163" s="4" t="str">
        <f t="shared" si="77"/>
        <v>I</v>
      </c>
      <c r="C1163" s="10">
        <f t="shared" si="78"/>
        <v>0</v>
      </c>
      <c r="D1163" s="1">
        <f t="shared" si="79"/>
        <v>0</v>
      </c>
    </row>
    <row r="1164" spans="1:4">
      <c r="A1164" s="10">
        <f t="shared" si="76"/>
        <v>0</v>
      </c>
      <c r="B1164" s="4" t="str">
        <f t="shared" si="77"/>
        <v>I</v>
      </c>
      <c r="C1164" s="10">
        <f t="shared" si="78"/>
        <v>0</v>
      </c>
      <c r="D1164" s="1">
        <f t="shared" si="79"/>
        <v>0</v>
      </c>
    </row>
    <row r="1165" spans="1:4">
      <c r="A1165" s="10">
        <f t="shared" si="76"/>
        <v>0</v>
      </c>
      <c r="B1165" s="4" t="str">
        <f t="shared" si="77"/>
        <v>I</v>
      </c>
      <c r="C1165" s="10">
        <f t="shared" si="78"/>
        <v>0</v>
      </c>
      <c r="D1165" s="1">
        <f t="shared" si="79"/>
        <v>0</v>
      </c>
    </row>
    <row r="1166" spans="1:4">
      <c r="A1166" s="10">
        <f t="shared" si="76"/>
        <v>0</v>
      </c>
      <c r="B1166" s="4" t="str">
        <f t="shared" si="77"/>
        <v>I</v>
      </c>
      <c r="C1166" s="10">
        <f t="shared" si="78"/>
        <v>0</v>
      </c>
      <c r="D1166" s="1">
        <f t="shared" si="79"/>
        <v>0</v>
      </c>
    </row>
    <row r="1167" spans="1:4">
      <c r="A1167" s="10">
        <f t="shared" si="76"/>
        <v>0</v>
      </c>
      <c r="B1167" s="4" t="str">
        <f t="shared" si="77"/>
        <v>I</v>
      </c>
      <c r="C1167" s="10">
        <f t="shared" si="78"/>
        <v>0</v>
      </c>
      <c r="D1167" s="1">
        <f t="shared" si="79"/>
        <v>0</v>
      </c>
    </row>
    <row r="1168" spans="1:4">
      <c r="A1168" s="10">
        <f t="shared" si="76"/>
        <v>0</v>
      </c>
      <c r="B1168" s="4" t="str">
        <f t="shared" si="77"/>
        <v>I</v>
      </c>
      <c r="C1168" s="10">
        <f t="shared" si="78"/>
        <v>0</v>
      </c>
      <c r="D1168" s="1">
        <f t="shared" si="79"/>
        <v>0</v>
      </c>
    </row>
    <row r="1169" spans="1:4">
      <c r="A1169" s="10">
        <f t="shared" si="76"/>
        <v>0</v>
      </c>
      <c r="B1169" s="4" t="str">
        <f t="shared" si="77"/>
        <v>I</v>
      </c>
      <c r="C1169" s="10">
        <f t="shared" si="78"/>
        <v>0</v>
      </c>
      <c r="D1169" s="1">
        <f t="shared" si="79"/>
        <v>0</v>
      </c>
    </row>
    <row r="1170" spans="1:4">
      <c r="A1170" s="10">
        <f t="shared" si="76"/>
        <v>0</v>
      </c>
      <c r="B1170" s="4" t="str">
        <f t="shared" si="77"/>
        <v>I</v>
      </c>
      <c r="C1170" s="10">
        <f t="shared" si="78"/>
        <v>0</v>
      </c>
      <c r="D1170" s="1">
        <f t="shared" si="79"/>
        <v>0</v>
      </c>
    </row>
    <row r="1171" spans="1:4">
      <c r="A1171" s="10">
        <f t="shared" si="76"/>
        <v>0</v>
      </c>
      <c r="B1171" s="4" t="str">
        <f t="shared" si="77"/>
        <v>I</v>
      </c>
      <c r="C1171" s="10">
        <f t="shared" si="78"/>
        <v>0</v>
      </c>
      <c r="D1171" s="1">
        <f t="shared" si="79"/>
        <v>0</v>
      </c>
    </row>
    <row r="1172" spans="1:4">
      <c r="A1172" s="10">
        <f t="shared" si="76"/>
        <v>0</v>
      </c>
      <c r="B1172" s="4" t="str">
        <f t="shared" si="77"/>
        <v>I</v>
      </c>
      <c r="C1172" s="10">
        <f t="shared" si="78"/>
        <v>0</v>
      </c>
      <c r="D1172" s="1">
        <f t="shared" si="79"/>
        <v>0</v>
      </c>
    </row>
    <row r="1173" spans="1:4">
      <c r="A1173" s="10">
        <f t="shared" si="76"/>
        <v>0</v>
      </c>
      <c r="B1173" s="4" t="str">
        <f t="shared" si="77"/>
        <v>I</v>
      </c>
      <c r="C1173" s="10">
        <f t="shared" si="78"/>
        <v>0</v>
      </c>
      <c r="D1173" s="1">
        <f t="shared" si="79"/>
        <v>0</v>
      </c>
    </row>
    <row r="1174" spans="1:4">
      <c r="A1174" s="10">
        <f t="shared" si="76"/>
        <v>0</v>
      </c>
      <c r="B1174" s="4" t="str">
        <f t="shared" si="77"/>
        <v>I</v>
      </c>
      <c r="C1174" s="10">
        <f t="shared" si="78"/>
        <v>0</v>
      </c>
      <c r="D1174" s="1">
        <f t="shared" si="79"/>
        <v>0</v>
      </c>
    </row>
    <row r="1175" spans="1:4">
      <c r="A1175" s="10">
        <f t="shared" si="76"/>
        <v>0</v>
      </c>
      <c r="B1175" s="4" t="str">
        <f t="shared" si="77"/>
        <v>I</v>
      </c>
      <c r="C1175" s="10">
        <f t="shared" si="78"/>
        <v>0</v>
      </c>
      <c r="D1175" s="1">
        <f t="shared" si="79"/>
        <v>0</v>
      </c>
    </row>
    <row r="1176" spans="1:4">
      <c r="A1176" s="10">
        <f t="shared" si="76"/>
        <v>0</v>
      </c>
      <c r="B1176" s="4" t="str">
        <f t="shared" si="77"/>
        <v>I</v>
      </c>
      <c r="C1176" s="10">
        <f t="shared" si="78"/>
        <v>0</v>
      </c>
      <c r="D1176" s="1">
        <f t="shared" si="79"/>
        <v>0</v>
      </c>
    </row>
    <row r="1177" spans="1:4">
      <c r="A1177" s="10">
        <f t="shared" si="76"/>
        <v>0</v>
      </c>
      <c r="B1177" s="4" t="str">
        <f t="shared" si="77"/>
        <v>I</v>
      </c>
      <c r="C1177" s="10">
        <f t="shared" si="78"/>
        <v>0</v>
      </c>
      <c r="D1177" s="1">
        <f t="shared" si="79"/>
        <v>0</v>
      </c>
    </row>
    <row r="1178" spans="1:4">
      <c r="A1178" s="10">
        <f t="shared" si="76"/>
        <v>0</v>
      </c>
      <c r="B1178" s="4" t="str">
        <f t="shared" si="77"/>
        <v>I</v>
      </c>
      <c r="C1178" s="10">
        <f t="shared" si="78"/>
        <v>0</v>
      </c>
      <c r="D1178" s="1">
        <f t="shared" si="79"/>
        <v>0</v>
      </c>
    </row>
    <row r="1179" spans="1:4">
      <c r="A1179" s="10">
        <f t="shared" si="76"/>
        <v>0</v>
      </c>
      <c r="B1179" s="4" t="str">
        <f t="shared" si="77"/>
        <v>I</v>
      </c>
      <c r="C1179" s="10">
        <f t="shared" si="78"/>
        <v>0</v>
      </c>
      <c r="D1179" s="1">
        <f t="shared" si="79"/>
        <v>0</v>
      </c>
    </row>
    <row r="1180" spans="1:4">
      <c r="A1180" s="10">
        <f t="shared" si="76"/>
        <v>0</v>
      </c>
      <c r="B1180" s="4" t="str">
        <f t="shared" si="77"/>
        <v>I</v>
      </c>
      <c r="C1180" s="10">
        <f t="shared" si="78"/>
        <v>0</v>
      </c>
      <c r="D1180" s="1">
        <f t="shared" si="79"/>
        <v>0</v>
      </c>
    </row>
    <row r="1181" spans="1:4">
      <c r="A1181" s="10">
        <f t="shared" si="76"/>
        <v>0</v>
      </c>
      <c r="B1181" s="4" t="str">
        <f t="shared" si="77"/>
        <v>I</v>
      </c>
      <c r="C1181" s="10">
        <f t="shared" si="78"/>
        <v>0</v>
      </c>
      <c r="D1181" s="1">
        <f t="shared" si="79"/>
        <v>0</v>
      </c>
    </row>
    <row r="1182" spans="1:4">
      <c r="A1182" s="10">
        <f t="shared" si="76"/>
        <v>0</v>
      </c>
      <c r="B1182" s="4" t="str">
        <f t="shared" si="77"/>
        <v>I</v>
      </c>
      <c r="C1182" s="10">
        <f t="shared" si="78"/>
        <v>0</v>
      </c>
      <c r="D1182" s="1">
        <f t="shared" si="79"/>
        <v>0</v>
      </c>
    </row>
    <row r="1183" spans="1:4">
      <c r="A1183" s="10">
        <f t="shared" si="76"/>
        <v>0</v>
      </c>
      <c r="B1183" s="4" t="str">
        <f t="shared" si="77"/>
        <v>I</v>
      </c>
      <c r="C1183" s="10">
        <f t="shared" si="78"/>
        <v>0</v>
      </c>
      <c r="D1183" s="1">
        <f t="shared" si="79"/>
        <v>0</v>
      </c>
    </row>
    <row r="1184" spans="1:4">
      <c r="A1184" s="10">
        <f t="shared" si="76"/>
        <v>0</v>
      </c>
      <c r="B1184" s="4" t="str">
        <f t="shared" si="77"/>
        <v>I</v>
      </c>
      <c r="C1184" s="10">
        <f t="shared" si="78"/>
        <v>0</v>
      </c>
      <c r="D1184" s="1">
        <f t="shared" si="79"/>
        <v>0</v>
      </c>
    </row>
    <row r="1185" spans="1:4">
      <c r="A1185" s="10">
        <f t="shared" si="76"/>
        <v>0</v>
      </c>
      <c r="B1185" s="4" t="str">
        <f t="shared" si="77"/>
        <v>I</v>
      </c>
      <c r="C1185" s="10">
        <f t="shared" si="78"/>
        <v>0</v>
      </c>
      <c r="D1185" s="1">
        <f t="shared" si="79"/>
        <v>0</v>
      </c>
    </row>
    <row r="1186" spans="1:4">
      <c r="A1186" s="10">
        <f t="shared" si="76"/>
        <v>0</v>
      </c>
      <c r="B1186" s="4" t="str">
        <f t="shared" si="77"/>
        <v>I</v>
      </c>
      <c r="C1186" s="10">
        <f t="shared" si="78"/>
        <v>0</v>
      </c>
      <c r="D1186" s="1">
        <f t="shared" si="79"/>
        <v>0</v>
      </c>
    </row>
    <row r="1187" spans="1:4">
      <c r="A1187" s="10">
        <f t="shared" si="76"/>
        <v>0</v>
      </c>
      <c r="B1187" s="4" t="str">
        <f t="shared" si="77"/>
        <v>I</v>
      </c>
      <c r="C1187" s="10">
        <f t="shared" si="78"/>
        <v>0</v>
      </c>
      <c r="D1187" s="1">
        <f t="shared" si="79"/>
        <v>0</v>
      </c>
    </row>
    <row r="1188" spans="1:4">
      <c r="A1188" s="10">
        <f t="shared" si="76"/>
        <v>0</v>
      </c>
      <c r="B1188" s="4" t="str">
        <f t="shared" si="77"/>
        <v>I</v>
      </c>
      <c r="C1188" s="10">
        <f t="shared" si="78"/>
        <v>0</v>
      </c>
      <c r="D1188" s="1">
        <f t="shared" si="79"/>
        <v>0</v>
      </c>
    </row>
    <row r="1189" spans="1:4">
      <c r="A1189" s="10">
        <f t="shared" si="76"/>
        <v>0</v>
      </c>
      <c r="B1189" s="4" t="str">
        <f t="shared" si="77"/>
        <v>I</v>
      </c>
      <c r="C1189" s="10">
        <f t="shared" si="78"/>
        <v>0</v>
      </c>
      <c r="D1189" s="1">
        <f t="shared" si="79"/>
        <v>0</v>
      </c>
    </row>
    <row r="1190" spans="1:4">
      <c r="A1190" s="10">
        <f t="shared" si="76"/>
        <v>0</v>
      </c>
      <c r="B1190" s="4" t="str">
        <f t="shared" si="77"/>
        <v>I</v>
      </c>
      <c r="C1190" s="10">
        <f t="shared" si="78"/>
        <v>0</v>
      </c>
      <c r="D1190" s="1">
        <f t="shared" si="79"/>
        <v>0</v>
      </c>
    </row>
    <row r="1191" spans="1:4">
      <c r="A1191" s="10">
        <f t="shared" si="76"/>
        <v>0</v>
      </c>
      <c r="B1191" s="4" t="str">
        <f t="shared" si="77"/>
        <v>I</v>
      </c>
      <c r="C1191" s="10">
        <f t="shared" si="78"/>
        <v>0</v>
      </c>
      <c r="D1191" s="1">
        <f t="shared" si="79"/>
        <v>0</v>
      </c>
    </row>
    <row r="1192" spans="1:4">
      <c r="A1192" s="10">
        <f t="shared" si="76"/>
        <v>0</v>
      </c>
      <c r="B1192" s="4" t="str">
        <f t="shared" si="77"/>
        <v>I</v>
      </c>
      <c r="C1192" s="10">
        <f t="shared" si="78"/>
        <v>0</v>
      </c>
      <c r="D1192" s="1">
        <f t="shared" si="79"/>
        <v>0</v>
      </c>
    </row>
    <row r="1193" spans="1:4">
      <c r="A1193" s="10">
        <f t="shared" si="76"/>
        <v>0</v>
      </c>
      <c r="B1193" s="4" t="str">
        <f t="shared" si="77"/>
        <v>I</v>
      </c>
      <c r="C1193" s="10">
        <f t="shared" si="78"/>
        <v>0</v>
      </c>
      <c r="D1193" s="1">
        <f t="shared" si="79"/>
        <v>0</v>
      </c>
    </row>
    <row r="1194" spans="1:4">
      <c r="A1194" s="10">
        <f t="shared" si="76"/>
        <v>0</v>
      </c>
      <c r="B1194" s="4" t="str">
        <f t="shared" si="77"/>
        <v>I</v>
      </c>
      <c r="C1194" s="10">
        <f t="shared" si="78"/>
        <v>0</v>
      </c>
      <c r="D1194" s="1">
        <f t="shared" si="79"/>
        <v>0</v>
      </c>
    </row>
    <row r="1195" spans="1:4">
      <c r="A1195" s="10">
        <f t="shared" si="76"/>
        <v>0</v>
      </c>
      <c r="B1195" s="4" t="str">
        <f t="shared" si="77"/>
        <v>I</v>
      </c>
      <c r="C1195" s="10">
        <f t="shared" si="78"/>
        <v>0</v>
      </c>
      <c r="D1195" s="1">
        <f t="shared" si="79"/>
        <v>0</v>
      </c>
    </row>
    <row r="1196" spans="1:4">
      <c r="A1196" s="10">
        <f t="shared" si="76"/>
        <v>0</v>
      </c>
      <c r="B1196" s="4" t="str">
        <f t="shared" si="77"/>
        <v>I</v>
      </c>
      <c r="C1196" s="10">
        <f t="shared" si="78"/>
        <v>0</v>
      </c>
      <c r="D1196" s="1">
        <f t="shared" si="79"/>
        <v>0</v>
      </c>
    </row>
    <row r="1197" spans="1:4">
      <c r="A1197" s="10">
        <f t="shared" si="76"/>
        <v>0</v>
      </c>
      <c r="B1197" s="4" t="str">
        <f t="shared" si="77"/>
        <v>I</v>
      </c>
      <c r="C1197" s="10">
        <f t="shared" si="78"/>
        <v>0</v>
      </c>
      <c r="D1197" s="1">
        <f t="shared" si="79"/>
        <v>0</v>
      </c>
    </row>
    <row r="1198" spans="1:4">
      <c r="A1198" s="10">
        <f t="shared" si="76"/>
        <v>0</v>
      </c>
      <c r="B1198" s="4" t="str">
        <f t="shared" si="77"/>
        <v>I</v>
      </c>
      <c r="C1198" s="10">
        <f t="shared" si="78"/>
        <v>0</v>
      </c>
      <c r="D1198" s="1">
        <f t="shared" si="79"/>
        <v>0</v>
      </c>
    </row>
    <row r="1199" spans="1:4">
      <c r="A1199" s="10">
        <f t="shared" ref="A1199:A1262" si="80">L1199</f>
        <v>0</v>
      </c>
      <c r="B1199" s="4" t="str">
        <f t="shared" ref="B1199:B1262" si="81">IF(J1199="s","II","I")</f>
        <v>I</v>
      </c>
      <c r="C1199" s="10">
        <f t="shared" ref="C1199:C1262" si="82">I1199</f>
        <v>0</v>
      </c>
      <c r="D1199" s="1">
        <f t="shared" ref="D1199:D1262" si="83">K1199</f>
        <v>0</v>
      </c>
    </row>
    <row r="1200" spans="1:4">
      <c r="A1200" s="10">
        <f t="shared" si="80"/>
        <v>0</v>
      </c>
      <c r="B1200" s="4" t="str">
        <f t="shared" si="81"/>
        <v>I</v>
      </c>
      <c r="C1200" s="10">
        <f t="shared" si="82"/>
        <v>0</v>
      </c>
      <c r="D1200" s="1">
        <f t="shared" si="83"/>
        <v>0</v>
      </c>
    </row>
    <row r="1201" spans="1:4">
      <c r="A1201" s="10">
        <f t="shared" si="80"/>
        <v>0</v>
      </c>
      <c r="B1201" s="4" t="str">
        <f t="shared" si="81"/>
        <v>I</v>
      </c>
      <c r="C1201" s="10">
        <f t="shared" si="82"/>
        <v>0</v>
      </c>
      <c r="D1201" s="1">
        <f t="shared" si="83"/>
        <v>0</v>
      </c>
    </row>
    <row r="1202" spans="1:4">
      <c r="A1202" s="10">
        <f t="shared" si="80"/>
        <v>0</v>
      </c>
      <c r="B1202" s="4" t="str">
        <f t="shared" si="81"/>
        <v>I</v>
      </c>
      <c r="C1202" s="10">
        <f t="shared" si="82"/>
        <v>0</v>
      </c>
      <c r="D1202" s="1">
        <f t="shared" si="83"/>
        <v>0</v>
      </c>
    </row>
    <row r="1203" spans="1:4">
      <c r="A1203" s="10">
        <f t="shared" si="80"/>
        <v>0</v>
      </c>
      <c r="B1203" s="4" t="str">
        <f t="shared" si="81"/>
        <v>I</v>
      </c>
      <c r="C1203" s="10">
        <f t="shared" si="82"/>
        <v>0</v>
      </c>
      <c r="D1203" s="1">
        <f t="shared" si="83"/>
        <v>0</v>
      </c>
    </row>
    <row r="1204" spans="1:4">
      <c r="A1204" s="10">
        <f t="shared" si="80"/>
        <v>0</v>
      </c>
      <c r="B1204" s="4" t="str">
        <f t="shared" si="81"/>
        <v>I</v>
      </c>
      <c r="C1204" s="10">
        <f t="shared" si="82"/>
        <v>0</v>
      </c>
      <c r="D1204" s="1">
        <f t="shared" si="83"/>
        <v>0</v>
      </c>
    </row>
    <row r="1205" spans="1:4">
      <c r="A1205" s="10">
        <f t="shared" si="80"/>
        <v>0</v>
      </c>
      <c r="B1205" s="4" t="str">
        <f t="shared" si="81"/>
        <v>I</v>
      </c>
      <c r="C1205" s="10">
        <f t="shared" si="82"/>
        <v>0</v>
      </c>
      <c r="D1205" s="1">
        <f t="shared" si="83"/>
        <v>0</v>
      </c>
    </row>
    <row r="1206" spans="1:4">
      <c r="A1206" s="10">
        <f t="shared" si="80"/>
        <v>0</v>
      </c>
      <c r="B1206" s="4" t="str">
        <f t="shared" si="81"/>
        <v>I</v>
      </c>
      <c r="C1206" s="10">
        <f t="shared" si="82"/>
        <v>0</v>
      </c>
      <c r="D1206" s="1">
        <f t="shared" si="83"/>
        <v>0</v>
      </c>
    </row>
    <row r="1207" spans="1:4">
      <c r="A1207" s="10">
        <f t="shared" si="80"/>
        <v>0</v>
      </c>
      <c r="B1207" s="4" t="str">
        <f t="shared" si="81"/>
        <v>I</v>
      </c>
      <c r="C1207" s="10">
        <f t="shared" si="82"/>
        <v>0</v>
      </c>
      <c r="D1207" s="1">
        <f t="shared" si="83"/>
        <v>0</v>
      </c>
    </row>
    <row r="1208" spans="1:4">
      <c r="A1208" s="10">
        <f t="shared" si="80"/>
        <v>0</v>
      </c>
      <c r="B1208" s="4" t="str">
        <f t="shared" si="81"/>
        <v>I</v>
      </c>
      <c r="C1208" s="10">
        <f t="shared" si="82"/>
        <v>0</v>
      </c>
      <c r="D1208" s="1">
        <f t="shared" si="83"/>
        <v>0</v>
      </c>
    </row>
    <row r="1209" spans="1:4">
      <c r="A1209" s="10">
        <f t="shared" si="80"/>
        <v>0</v>
      </c>
      <c r="B1209" s="4" t="str">
        <f t="shared" si="81"/>
        <v>I</v>
      </c>
      <c r="C1209" s="10">
        <f t="shared" si="82"/>
        <v>0</v>
      </c>
      <c r="D1209" s="1">
        <f t="shared" si="83"/>
        <v>0</v>
      </c>
    </row>
    <row r="1210" spans="1:4">
      <c r="A1210" s="10">
        <f t="shared" si="80"/>
        <v>0</v>
      </c>
      <c r="B1210" s="4" t="str">
        <f t="shared" si="81"/>
        <v>I</v>
      </c>
      <c r="C1210" s="10">
        <f t="shared" si="82"/>
        <v>0</v>
      </c>
      <c r="D1210" s="1">
        <f t="shared" si="83"/>
        <v>0</v>
      </c>
    </row>
    <row r="1211" spans="1:4">
      <c r="A1211" s="10">
        <f t="shared" si="80"/>
        <v>0</v>
      </c>
      <c r="B1211" s="4" t="str">
        <f t="shared" si="81"/>
        <v>I</v>
      </c>
      <c r="C1211" s="10">
        <f t="shared" si="82"/>
        <v>0</v>
      </c>
      <c r="D1211" s="1">
        <f t="shared" si="83"/>
        <v>0</v>
      </c>
    </row>
    <row r="1212" spans="1:4">
      <c r="A1212" s="10">
        <f t="shared" si="80"/>
        <v>0</v>
      </c>
      <c r="B1212" s="4" t="str">
        <f t="shared" si="81"/>
        <v>I</v>
      </c>
      <c r="C1212" s="10">
        <f t="shared" si="82"/>
        <v>0</v>
      </c>
      <c r="D1212" s="1">
        <f t="shared" si="83"/>
        <v>0</v>
      </c>
    </row>
    <row r="1213" spans="1:4">
      <c r="A1213" s="10">
        <f t="shared" si="80"/>
        <v>0</v>
      </c>
      <c r="B1213" s="4" t="str">
        <f t="shared" si="81"/>
        <v>I</v>
      </c>
      <c r="C1213" s="10">
        <f t="shared" si="82"/>
        <v>0</v>
      </c>
      <c r="D1213" s="1">
        <f t="shared" si="83"/>
        <v>0</v>
      </c>
    </row>
    <row r="1214" spans="1:4">
      <c r="A1214" s="10">
        <f t="shared" si="80"/>
        <v>0</v>
      </c>
      <c r="B1214" s="4" t="str">
        <f t="shared" si="81"/>
        <v>I</v>
      </c>
      <c r="C1214" s="10">
        <f t="shared" si="82"/>
        <v>0</v>
      </c>
      <c r="D1214" s="1">
        <f t="shared" si="83"/>
        <v>0</v>
      </c>
    </row>
    <row r="1215" spans="1:4">
      <c r="A1215" s="10">
        <f t="shared" si="80"/>
        <v>0</v>
      </c>
      <c r="B1215" s="4" t="str">
        <f t="shared" si="81"/>
        <v>I</v>
      </c>
      <c r="C1215" s="10">
        <f t="shared" si="82"/>
        <v>0</v>
      </c>
      <c r="D1215" s="1">
        <f t="shared" si="83"/>
        <v>0</v>
      </c>
    </row>
    <row r="1216" spans="1:4">
      <c r="A1216" s="10">
        <f t="shared" si="80"/>
        <v>0</v>
      </c>
      <c r="B1216" s="4" t="str">
        <f t="shared" si="81"/>
        <v>I</v>
      </c>
      <c r="C1216" s="10">
        <f t="shared" si="82"/>
        <v>0</v>
      </c>
      <c r="D1216" s="1">
        <f t="shared" si="83"/>
        <v>0</v>
      </c>
    </row>
    <row r="1217" spans="1:4">
      <c r="A1217" s="10">
        <f t="shared" si="80"/>
        <v>0</v>
      </c>
      <c r="B1217" s="4" t="str">
        <f t="shared" si="81"/>
        <v>I</v>
      </c>
      <c r="C1217" s="10">
        <f t="shared" si="82"/>
        <v>0</v>
      </c>
      <c r="D1217" s="1">
        <f t="shared" si="83"/>
        <v>0</v>
      </c>
    </row>
    <row r="1218" spans="1:4">
      <c r="A1218" s="10">
        <f t="shared" si="80"/>
        <v>0</v>
      </c>
      <c r="B1218" s="4" t="str">
        <f t="shared" si="81"/>
        <v>I</v>
      </c>
      <c r="C1218" s="10">
        <f t="shared" si="82"/>
        <v>0</v>
      </c>
      <c r="D1218" s="1">
        <f t="shared" si="83"/>
        <v>0</v>
      </c>
    </row>
    <row r="1219" spans="1:4">
      <c r="A1219" s="10">
        <f t="shared" si="80"/>
        <v>0</v>
      </c>
      <c r="B1219" s="4" t="str">
        <f t="shared" si="81"/>
        <v>I</v>
      </c>
      <c r="C1219" s="10">
        <f t="shared" si="82"/>
        <v>0</v>
      </c>
      <c r="D1219" s="1">
        <f t="shared" si="83"/>
        <v>0</v>
      </c>
    </row>
    <row r="1220" spans="1:4">
      <c r="A1220" s="10">
        <f t="shared" si="80"/>
        <v>0</v>
      </c>
      <c r="B1220" s="4" t="str">
        <f t="shared" si="81"/>
        <v>I</v>
      </c>
      <c r="C1220" s="10">
        <f t="shared" si="82"/>
        <v>0</v>
      </c>
      <c r="D1220" s="1">
        <f t="shared" si="83"/>
        <v>0</v>
      </c>
    </row>
    <row r="1221" spans="1:4">
      <c r="A1221" s="10">
        <f t="shared" si="80"/>
        <v>0</v>
      </c>
      <c r="B1221" s="4" t="str">
        <f t="shared" si="81"/>
        <v>I</v>
      </c>
      <c r="C1221" s="10">
        <f t="shared" si="82"/>
        <v>0</v>
      </c>
      <c r="D1221" s="1">
        <f t="shared" si="83"/>
        <v>0</v>
      </c>
    </row>
    <row r="1222" spans="1:4">
      <c r="A1222" s="10">
        <f t="shared" si="80"/>
        <v>0</v>
      </c>
      <c r="B1222" s="4" t="str">
        <f t="shared" si="81"/>
        <v>I</v>
      </c>
      <c r="C1222" s="10">
        <f t="shared" si="82"/>
        <v>0</v>
      </c>
      <c r="D1222" s="1">
        <f t="shared" si="83"/>
        <v>0</v>
      </c>
    </row>
    <row r="1223" spans="1:4">
      <c r="A1223" s="10">
        <f t="shared" si="80"/>
        <v>0</v>
      </c>
      <c r="B1223" s="4" t="str">
        <f t="shared" si="81"/>
        <v>I</v>
      </c>
      <c r="C1223" s="10">
        <f t="shared" si="82"/>
        <v>0</v>
      </c>
      <c r="D1223" s="1">
        <f t="shared" si="83"/>
        <v>0</v>
      </c>
    </row>
    <row r="1224" spans="1:4">
      <c r="A1224" s="10">
        <f t="shared" si="80"/>
        <v>0</v>
      </c>
      <c r="B1224" s="4" t="str">
        <f t="shared" si="81"/>
        <v>I</v>
      </c>
      <c r="C1224" s="10">
        <f t="shared" si="82"/>
        <v>0</v>
      </c>
      <c r="D1224" s="1">
        <f t="shared" si="83"/>
        <v>0</v>
      </c>
    </row>
    <row r="1225" spans="1:4">
      <c r="A1225" s="10">
        <f t="shared" si="80"/>
        <v>0</v>
      </c>
      <c r="B1225" s="4" t="str">
        <f t="shared" si="81"/>
        <v>I</v>
      </c>
      <c r="C1225" s="10">
        <f t="shared" si="82"/>
        <v>0</v>
      </c>
      <c r="D1225" s="1">
        <f t="shared" si="83"/>
        <v>0</v>
      </c>
    </row>
    <row r="1226" spans="1:4">
      <c r="A1226" s="10">
        <f t="shared" si="80"/>
        <v>0</v>
      </c>
      <c r="B1226" s="4" t="str">
        <f t="shared" si="81"/>
        <v>I</v>
      </c>
      <c r="C1226" s="10">
        <f t="shared" si="82"/>
        <v>0</v>
      </c>
      <c r="D1226" s="1">
        <f t="shared" si="83"/>
        <v>0</v>
      </c>
    </row>
    <row r="1227" spans="1:4">
      <c r="A1227" s="10">
        <f t="shared" si="80"/>
        <v>0</v>
      </c>
      <c r="B1227" s="4" t="str">
        <f t="shared" si="81"/>
        <v>I</v>
      </c>
      <c r="C1227" s="10">
        <f t="shared" si="82"/>
        <v>0</v>
      </c>
      <c r="D1227" s="1">
        <f t="shared" si="83"/>
        <v>0</v>
      </c>
    </row>
    <row r="1228" spans="1:4">
      <c r="A1228" s="10">
        <f t="shared" si="80"/>
        <v>0</v>
      </c>
      <c r="B1228" s="4" t="str">
        <f t="shared" si="81"/>
        <v>I</v>
      </c>
      <c r="C1228" s="10">
        <f t="shared" si="82"/>
        <v>0</v>
      </c>
      <c r="D1228" s="1">
        <f t="shared" si="83"/>
        <v>0</v>
      </c>
    </row>
    <row r="1229" spans="1:4">
      <c r="A1229" s="10">
        <f t="shared" si="80"/>
        <v>0</v>
      </c>
      <c r="B1229" s="4" t="str">
        <f t="shared" si="81"/>
        <v>I</v>
      </c>
      <c r="C1229" s="10">
        <f t="shared" si="82"/>
        <v>0</v>
      </c>
      <c r="D1229" s="1">
        <f t="shared" si="83"/>
        <v>0</v>
      </c>
    </row>
    <row r="1230" spans="1:4">
      <c r="A1230" s="10">
        <f t="shared" si="80"/>
        <v>0</v>
      </c>
      <c r="B1230" s="4" t="str">
        <f t="shared" si="81"/>
        <v>I</v>
      </c>
      <c r="C1230" s="10">
        <f t="shared" si="82"/>
        <v>0</v>
      </c>
      <c r="D1230" s="1">
        <f t="shared" si="83"/>
        <v>0</v>
      </c>
    </row>
    <row r="1231" spans="1:4">
      <c r="A1231" s="10">
        <f t="shared" si="80"/>
        <v>0</v>
      </c>
      <c r="B1231" s="4" t="str">
        <f t="shared" si="81"/>
        <v>I</v>
      </c>
      <c r="C1231" s="10">
        <f t="shared" si="82"/>
        <v>0</v>
      </c>
      <c r="D1231" s="1">
        <f t="shared" si="83"/>
        <v>0</v>
      </c>
    </row>
    <row r="1232" spans="1:4">
      <c r="A1232" s="10">
        <f t="shared" si="80"/>
        <v>0</v>
      </c>
      <c r="B1232" s="4" t="str">
        <f t="shared" si="81"/>
        <v>I</v>
      </c>
      <c r="C1232" s="10">
        <f t="shared" si="82"/>
        <v>0</v>
      </c>
      <c r="D1232" s="1">
        <f t="shared" si="83"/>
        <v>0</v>
      </c>
    </row>
    <row r="1233" spans="1:4">
      <c r="A1233" s="10">
        <f t="shared" si="80"/>
        <v>0</v>
      </c>
      <c r="B1233" s="4" t="str">
        <f t="shared" si="81"/>
        <v>I</v>
      </c>
      <c r="C1233" s="10">
        <f t="shared" si="82"/>
        <v>0</v>
      </c>
      <c r="D1233" s="1">
        <f t="shared" si="83"/>
        <v>0</v>
      </c>
    </row>
    <row r="1234" spans="1:4">
      <c r="A1234" s="10">
        <f t="shared" si="80"/>
        <v>0</v>
      </c>
      <c r="B1234" s="4" t="str">
        <f t="shared" si="81"/>
        <v>I</v>
      </c>
      <c r="C1234" s="10">
        <f t="shared" si="82"/>
        <v>0</v>
      </c>
      <c r="D1234" s="1">
        <f t="shared" si="83"/>
        <v>0</v>
      </c>
    </row>
    <row r="1235" spans="1:4">
      <c r="A1235" s="10">
        <f t="shared" si="80"/>
        <v>0</v>
      </c>
      <c r="B1235" s="4" t="str">
        <f t="shared" si="81"/>
        <v>I</v>
      </c>
      <c r="C1235" s="10">
        <f t="shared" si="82"/>
        <v>0</v>
      </c>
      <c r="D1235" s="1">
        <f t="shared" si="83"/>
        <v>0</v>
      </c>
    </row>
    <row r="1236" spans="1:4">
      <c r="A1236" s="10">
        <f t="shared" si="80"/>
        <v>0</v>
      </c>
      <c r="B1236" s="4" t="str">
        <f t="shared" si="81"/>
        <v>I</v>
      </c>
      <c r="C1236" s="10">
        <f t="shared" si="82"/>
        <v>0</v>
      </c>
      <c r="D1236" s="1">
        <f t="shared" si="83"/>
        <v>0</v>
      </c>
    </row>
    <row r="1237" spans="1:4">
      <c r="A1237" s="10">
        <f t="shared" si="80"/>
        <v>0</v>
      </c>
      <c r="B1237" s="4" t="str">
        <f t="shared" si="81"/>
        <v>I</v>
      </c>
      <c r="C1237" s="10">
        <f t="shared" si="82"/>
        <v>0</v>
      </c>
      <c r="D1237" s="1">
        <f t="shared" si="83"/>
        <v>0</v>
      </c>
    </row>
    <row r="1238" spans="1:4">
      <c r="A1238" s="10">
        <f t="shared" si="80"/>
        <v>0</v>
      </c>
      <c r="B1238" s="4" t="str">
        <f t="shared" si="81"/>
        <v>I</v>
      </c>
      <c r="C1238" s="10">
        <f t="shared" si="82"/>
        <v>0</v>
      </c>
      <c r="D1238" s="1">
        <f t="shared" si="83"/>
        <v>0</v>
      </c>
    </row>
    <row r="1239" spans="1:4">
      <c r="A1239" s="10">
        <f t="shared" si="80"/>
        <v>0</v>
      </c>
      <c r="B1239" s="4" t="str">
        <f t="shared" si="81"/>
        <v>I</v>
      </c>
      <c r="C1239" s="10">
        <f t="shared" si="82"/>
        <v>0</v>
      </c>
      <c r="D1239" s="1">
        <f t="shared" si="83"/>
        <v>0</v>
      </c>
    </row>
    <row r="1240" spans="1:4">
      <c r="A1240" s="10">
        <f t="shared" si="80"/>
        <v>0</v>
      </c>
      <c r="B1240" s="4" t="str">
        <f t="shared" si="81"/>
        <v>I</v>
      </c>
      <c r="C1240" s="10">
        <f t="shared" si="82"/>
        <v>0</v>
      </c>
      <c r="D1240" s="1">
        <f t="shared" si="83"/>
        <v>0</v>
      </c>
    </row>
    <row r="1241" spans="1:4">
      <c r="A1241" s="10">
        <f t="shared" si="80"/>
        <v>0</v>
      </c>
      <c r="B1241" s="4" t="str">
        <f t="shared" si="81"/>
        <v>I</v>
      </c>
      <c r="C1241" s="10">
        <f t="shared" si="82"/>
        <v>0</v>
      </c>
      <c r="D1241" s="1">
        <f t="shared" si="83"/>
        <v>0</v>
      </c>
    </row>
    <row r="1242" spans="1:4">
      <c r="A1242" s="10">
        <f t="shared" si="80"/>
        <v>0</v>
      </c>
      <c r="B1242" s="4" t="str">
        <f t="shared" si="81"/>
        <v>I</v>
      </c>
      <c r="C1242" s="10">
        <f t="shared" si="82"/>
        <v>0</v>
      </c>
      <c r="D1242" s="1">
        <f t="shared" si="83"/>
        <v>0</v>
      </c>
    </row>
    <row r="1243" spans="1:4">
      <c r="A1243" s="10">
        <f t="shared" si="80"/>
        <v>0</v>
      </c>
      <c r="B1243" s="4" t="str">
        <f t="shared" si="81"/>
        <v>I</v>
      </c>
      <c r="C1243" s="10">
        <f t="shared" si="82"/>
        <v>0</v>
      </c>
      <c r="D1243" s="1">
        <f t="shared" si="83"/>
        <v>0</v>
      </c>
    </row>
    <row r="1244" spans="1:4">
      <c r="A1244" s="10">
        <f t="shared" si="80"/>
        <v>0</v>
      </c>
      <c r="B1244" s="4" t="str">
        <f t="shared" si="81"/>
        <v>I</v>
      </c>
      <c r="C1244" s="10">
        <f t="shared" si="82"/>
        <v>0</v>
      </c>
      <c r="D1244" s="1">
        <f t="shared" si="83"/>
        <v>0</v>
      </c>
    </row>
    <row r="1245" spans="1:4">
      <c r="A1245" s="10">
        <f t="shared" si="80"/>
        <v>0</v>
      </c>
      <c r="B1245" s="4" t="str">
        <f t="shared" si="81"/>
        <v>I</v>
      </c>
      <c r="C1245" s="10">
        <f t="shared" si="82"/>
        <v>0</v>
      </c>
      <c r="D1245" s="1">
        <f t="shared" si="83"/>
        <v>0</v>
      </c>
    </row>
    <row r="1246" spans="1:4">
      <c r="A1246" s="10">
        <f t="shared" si="80"/>
        <v>0</v>
      </c>
      <c r="B1246" s="4" t="str">
        <f t="shared" si="81"/>
        <v>I</v>
      </c>
      <c r="C1246" s="10">
        <f t="shared" si="82"/>
        <v>0</v>
      </c>
      <c r="D1246" s="1">
        <f t="shared" si="83"/>
        <v>0</v>
      </c>
    </row>
    <row r="1247" spans="1:4">
      <c r="A1247" s="10">
        <f t="shared" si="80"/>
        <v>0</v>
      </c>
      <c r="B1247" s="4" t="str">
        <f t="shared" si="81"/>
        <v>I</v>
      </c>
      <c r="C1247" s="10">
        <f t="shared" si="82"/>
        <v>0</v>
      </c>
      <c r="D1247" s="1">
        <f t="shared" si="83"/>
        <v>0</v>
      </c>
    </row>
    <row r="1248" spans="1:4">
      <c r="A1248" s="10">
        <f t="shared" si="80"/>
        <v>0</v>
      </c>
      <c r="B1248" s="4" t="str">
        <f t="shared" si="81"/>
        <v>I</v>
      </c>
      <c r="C1248" s="10">
        <f t="shared" si="82"/>
        <v>0</v>
      </c>
      <c r="D1248" s="1">
        <f t="shared" si="83"/>
        <v>0</v>
      </c>
    </row>
    <row r="1249" spans="1:4">
      <c r="A1249" s="10">
        <f t="shared" si="80"/>
        <v>0</v>
      </c>
      <c r="B1249" s="4" t="str">
        <f t="shared" si="81"/>
        <v>I</v>
      </c>
      <c r="C1249" s="10">
        <f t="shared" si="82"/>
        <v>0</v>
      </c>
      <c r="D1249" s="1">
        <f t="shared" si="83"/>
        <v>0</v>
      </c>
    </row>
    <row r="1250" spans="1:4">
      <c r="A1250" s="10">
        <f t="shared" si="80"/>
        <v>0</v>
      </c>
      <c r="B1250" s="4" t="str">
        <f t="shared" si="81"/>
        <v>I</v>
      </c>
      <c r="C1250" s="10">
        <f t="shared" si="82"/>
        <v>0</v>
      </c>
      <c r="D1250" s="1">
        <f t="shared" si="83"/>
        <v>0</v>
      </c>
    </row>
    <row r="1251" spans="1:4">
      <c r="A1251" s="10">
        <f t="shared" si="80"/>
        <v>0</v>
      </c>
      <c r="B1251" s="4" t="str">
        <f t="shared" si="81"/>
        <v>I</v>
      </c>
      <c r="C1251" s="10">
        <f t="shared" si="82"/>
        <v>0</v>
      </c>
      <c r="D1251" s="1">
        <f t="shared" si="83"/>
        <v>0</v>
      </c>
    </row>
    <row r="1252" spans="1:4">
      <c r="A1252" s="10">
        <f t="shared" si="80"/>
        <v>0</v>
      </c>
      <c r="B1252" s="4" t="str">
        <f t="shared" si="81"/>
        <v>I</v>
      </c>
      <c r="C1252" s="10">
        <f t="shared" si="82"/>
        <v>0</v>
      </c>
      <c r="D1252" s="1">
        <f t="shared" si="83"/>
        <v>0</v>
      </c>
    </row>
    <row r="1253" spans="1:4">
      <c r="A1253" s="10">
        <f t="shared" si="80"/>
        <v>0</v>
      </c>
      <c r="B1253" s="4" t="str">
        <f t="shared" si="81"/>
        <v>I</v>
      </c>
      <c r="C1253" s="10">
        <f t="shared" si="82"/>
        <v>0</v>
      </c>
      <c r="D1253" s="1">
        <f t="shared" si="83"/>
        <v>0</v>
      </c>
    </row>
    <row r="1254" spans="1:4">
      <c r="A1254" s="10">
        <f t="shared" si="80"/>
        <v>0</v>
      </c>
      <c r="B1254" s="4" t="str">
        <f t="shared" si="81"/>
        <v>I</v>
      </c>
      <c r="C1254" s="10">
        <f t="shared" si="82"/>
        <v>0</v>
      </c>
      <c r="D1254" s="1">
        <f t="shared" si="83"/>
        <v>0</v>
      </c>
    </row>
    <row r="1255" spans="1:4">
      <c r="A1255" s="10">
        <f t="shared" si="80"/>
        <v>0</v>
      </c>
      <c r="B1255" s="4" t="str">
        <f t="shared" si="81"/>
        <v>I</v>
      </c>
      <c r="C1255" s="10">
        <f t="shared" si="82"/>
        <v>0</v>
      </c>
      <c r="D1255" s="1">
        <f t="shared" si="83"/>
        <v>0</v>
      </c>
    </row>
    <row r="1256" spans="1:4">
      <c r="A1256" s="10">
        <f t="shared" si="80"/>
        <v>0</v>
      </c>
      <c r="B1256" s="4" t="str">
        <f t="shared" si="81"/>
        <v>I</v>
      </c>
      <c r="C1256" s="10">
        <f t="shared" si="82"/>
        <v>0</v>
      </c>
      <c r="D1256" s="1">
        <f t="shared" si="83"/>
        <v>0</v>
      </c>
    </row>
    <row r="1257" spans="1:4">
      <c r="A1257" s="10">
        <f t="shared" si="80"/>
        <v>0</v>
      </c>
      <c r="B1257" s="4" t="str">
        <f t="shared" si="81"/>
        <v>I</v>
      </c>
      <c r="C1257" s="10">
        <f t="shared" si="82"/>
        <v>0</v>
      </c>
      <c r="D1257" s="1">
        <f t="shared" si="83"/>
        <v>0</v>
      </c>
    </row>
    <row r="1258" spans="1:4">
      <c r="A1258" s="10">
        <f t="shared" si="80"/>
        <v>0</v>
      </c>
      <c r="B1258" s="4" t="str">
        <f t="shared" si="81"/>
        <v>I</v>
      </c>
      <c r="C1258" s="10">
        <f t="shared" si="82"/>
        <v>0</v>
      </c>
      <c r="D1258" s="1">
        <f t="shared" si="83"/>
        <v>0</v>
      </c>
    </row>
    <row r="1259" spans="1:4">
      <c r="A1259" s="10">
        <f t="shared" si="80"/>
        <v>0</v>
      </c>
      <c r="B1259" s="4" t="str">
        <f t="shared" si="81"/>
        <v>I</v>
      </c>
      <c r="C1259" s="10">
        <f t="shared" si="82"/>
        <v>0</v>
      </c>
      <c r="D1259" s="1">
        <f t="shared" si="83"/>
        <v>0</v>
      </c>
    </row>
    <row r="1260" spans="1:4">
      <c r="A1260" s="10">
        <f t="shared" si="80"/>
        <v>0</v>
      </c>
      <c r="B1260" s="4" t="str">
        <f t="shared" si="81"/>
        <v>I</v>
      </c>
      <c r="C1260" s="10">
        <f t="shared" si="82"/>
        <v>0</v>
      </c>
      <c r="D1260" s="1">
        <f t="shared" si="83"/>
        <v>0</v>
      </c>
    </row>
    <row r="1261" spans="1:4">
      <c r="A1261" s="10">
        <f t="shared" si="80"/>
        <v>0</v>
      </c>
      <c r="B1261" s="4" t="str">
        <f t="shared" si="81"/>
        <v>I</v>
      </c>
      <c r="C1261" s="10">
        <f t="shared" si="82"/>
        <v>0</v>
      </c>
      <c r="D1261" s="1">
        <f t="shared" si="83"/>
        <v>0</v>
      </c>
    </row>
    <row r="1262" spans="1:4">
      <c r="A1262" s="10">
        <f t="shared" si="80"/>
        <v>0</v>
      </c>
      <c r="B1262" s="4" t="str">
        <f t="shared" si="81"/>
        <v>I</v>
      </c>
      <c r="C1262" s="10">
        <f t="shared" si="82"/>
        <v>0</v>
      </c>
      <c r="D1262" s="1">
        <f t="shared" si="83"/>
        <v>0</v>
      </c>
    </row>
    <row r="1263" spans="1:4">
      <c r="A1263" s="10">
        <f t="shared" ref="A1263:A1268" si="84">L1263</f>
        <v>0</v>
      </c>
      <c r="B1263" s="4" t="str">
        <f t="shared" ref="B1263:B1268" si="85">IF(J1263="s","II","I")</f>
        <v>I</v>
      </c>
      <c r="C1263" s="10">
        <f t="shared" ref="C1263:C1268" si="86">I1263</f>
        <v>0</v>
      </c>
      <c r="D1263" s="1">
        <f t="shared" ref="D1263:D1268" si="87">K1263</f>
        <v>0</v>
      </c>
    </row>
    <row r="1264" spans="1:4">
      <c r="A1264" s="10">
        <f t="shared" si="84"/>
        <v>0</v>
      </c>
      <c r="B1264" s="4" t="str">
        <f t="shared" si="85"/>
        <v>I</v>
      </c>
      <c r="C1264" s="10">
        <f t="shared" si="86"/>
        <v>0</v>
      </c>
      <c r="D1264" s="1">
        <f t="shared" si="87"/>
        <v>0</v>
      </c>
    </row>
    <row r="1265" spans="1:4">
      <c r="A1265" s="10">
        <f t="shared" si="84"/>
        <v>0</v>
      </c>
      <c r="B1265" s="4" t="str">
        <f t="shared" si="85"/>
        <v>I</v>
      </c>
      <c r="C1265" s="10">
        <f t="shared" si="86"/>
        <v>0</v>
      </c>
      <c r="D1265" s="1">
        <f t="shared" si="87"/>
        <v>0</v>
      </c>
    </row>
    <row r="1266" spans="1:4">
      <c r="A1266" s="10">
        <f t="shared" si="84"/>
        <v>0</v>
      </c>
      <c r="B1266" s="4" t="str">
        <f t="shared" si="85"/>
        <v>I</v>
      </c>
      <c r="C1266" s="10">
        <f t="shared" si="86"/>
        <v>0</v>
      </c>
      <c r="D1266" s="1">
        <f t="shared" si="87"/>
        <v>0</v>
      </c>
    </row>
    <row r="1267" spans="1:4">
      <c r="A1267" s="10">
        <f t="shared" si="84"/>
        <v>0</v>
      </c>
      <c r="B1267" s="4" t="str">
        <f t="shared" si="85"/>
        <v>I</v>
      </c>
      <c r="C1267" s="10">
        <f t="shared" si="86"/>
        <v>0</v>
      </c>
      <c r="D1267" s="1">
        <f t="shared" si="87"/>
        <v>0</v>
      </c>
    </row>
    <row r="1268" spans="1:4">
      <c r="A1268" s="10">
        <f t="shared" si="84"/>
        <v>0</v>
      </c>
      <c r="B1268" s="4" t="str">
        <f t="shared" si="85"/>
        <v>I</v>
      </c>
      <c r="C1268" s="10">
        <f t="shared" si="86"/>
        <v>0</v>
      </c>
      <c r="D1268" s="1">
        <f t="shared" si="87"/>
        <v>0</v>
      </c>
    </row>
  </sheetData>
  <sheetProtection selectLockedCells="1" selectUnlockedCells="1"/>
  <phoneticPr fontId="23" type="noConversion"/>
  <hyperlinks>
    <hyperlink ref="A3" r:id="rId1" xr:uid="{00000000-0004-0000-03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Active</vt:lpstr>
      <vt:lpstr>B</vt:lpstr>
      <vt:lpstr>B (2)</vt:lpstr>
      <vt:lpstr>Sheet1</vt:lpstr>
      <vt:lpstr>B!solver_adj</vt:lpstr>
      <vt:lpstr>'B (2)'!solver_adj</vt:lpstr>
      <vt:lpstr>B!solver_opt</vt:lpstr>
      <vt:lpstr>'B (2)'!solver_opt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2023-01-21T07:07:49Z</dcterms:created>
  <dcterms:modified xsi:type="dcterms:W3CDTF">2023-08-17T07:19:30Z</dcterms:modified>
</cp:coreProperties>
</file>