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D2F4414-2B4F-4185-9AEA-B1D36D5AE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<sst xmlns="http://schemas.openxmlformats.org/spreadsheetml/2006/main" count="53" uniqueCount="50">
  <si>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</si>
  <si>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</si>
  <si>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</si>
  <si>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</si>
  <si>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</si>
  <si>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</si>
  <si>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</si>
  <si>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</si>
  <si>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</si>
  <si>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</si>
  <si>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</si>
  <si>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</si>
  <si>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</si>
  <si>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</si>
  <si>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</si>
  <si>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</si>
  <si>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</si>
  <si>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</si>
  <si>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</si>
  <si>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</si>
  <si>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</si>
  <si>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</si>
  <si>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</si>
  <si>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</si>
  <si>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</si>
  <si>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</si>
  <si>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</si>
  <si>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</si>
  <si>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</si>
  <si>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</si>
  <si>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</si>
  <si>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</si>
  <si>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</si>
  <si>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</si>
  <si>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</si>
  <si>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</si>
  <si>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</si>
  <si>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</si>
  <si>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</si>
  <si>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</si>
  <si>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</si>
  <si>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</si>
  <si>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</si>
  <si>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</si>
  <si>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</si>
  <si>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NSVS 3936908 And</t>
  </si>
  <si>
    <t>EB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</si>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</sst>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_-* #,##0.000_-;\-* #,##0.000_-;_-* &quot;-&quot;??_-;_-@_-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8" applyNumberFormat="1" applyFont="1" applyBorder="1" applyAlignment="1">
      <alignment vertical="center" wrapText="1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3936908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7.3100000008707866E-3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7.3100000008707866E-3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18</xdr:col>
      <xdr:colOff>342900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3">
        <f>M1</f>
        <v>0</v>
      </c>
      <c r="D7" s="39" t="s">
        <v>47</v>
      </c>
    </row>
    <row r="8" spans="1:15" x14ac:dyDescent="0.2">
      <c r="A8" t="s">
        <v>3</v>
      </c>
      <c r="C8" s="43">
        <v>1.11422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1.3590012922356197E-7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59932.786889932046</v>
      </c>
      <c r="E15" s="10" t="s">
        <v>30</v>
      </c>
      <c r="F15" s="25">
        <f ca="1">NOW()+15018.5+$C$5/24</f>
        <v>60318.624405787035</v>
      </c>
    </row>
    <row r="16" spans="1:15" x14ac:dyDescent="0.2">
      <c r="A16" s="12" t="s">
        <v>4</v>
      </c>
      <c r="B16" s="7"/>
      <c r="C16" s="13">
        <f ca="1">+C8+C12</f>
        <v>1.1142201359001291</v>
      </c>
      <c r="E16" s="10" t="s">
        <v>35</v>
      </c>
      <c r="F16" s="11">
        <f ca="1">ROUND(2*(F15-$C$7)/$C$8,0)/2+F14</f>
        <v>54136.5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347.5</v>
      </c>
    </row>
    <row r="18" spans="1:21" ht="14.25" thickTop="1" thickBot="1" x14ac:dyDescent="0.25">
      <c r="A18" s="12" t="s">
        <v>5</v>
      </c>
      <c r="B18" s="7"/>
      <c r="C18" s="15">
        <f ca="1">+C15</f>
        <v>59932.786889932046</v>
      </c>
      <c r="D18" s="16">
        <f ca="1">+C16</f>
        <v>1.1142201359001291</v>
      </c>
      <c r="E18" s="10" t="s">
        <v>31</v>
      </c>
      <c r="F18" s="14">
        <f ca="1">+$C$15+$C$16*F17-15018.5-$C$5/24</f>
        <v>45301.874220490674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-15018.5</v>
      </c>
    </row>
    <row r="22" spans="1:21" x14ac:dyDescent="0.2">
      <c r="A22" s="40" t="s">
        <v>48</v>
      </c>
      <c r="B22" s="41" t="s">
        <v>49</v>
      </c>
      <c r="C22" s="42">
        <v>59933.343999999997</v>
      </c>
      <c r="D22" s="40">
        <v>3.5000000000000001E-3</v>
      </c>
      <c r="E22">
        <f>+(C22-C$7)/C$8</f>
        <v>53789.50656064332</v>
      </c>
      <c r="F22">
        <f>ROUND(2*E22,0)/2</f>
        <v>53789.5</v>
      </c>
      <c r="G22">
        <f>+C22-(C$7+F22*C$8)</f>
        <v>7.3100000008707866E-3</v>
      </c>
      <c r="I22">
        <f>+G22</f>
        <v>7.3100000008707866E-3</v>
      </c>
      <c r="O22">
        <f ca="1">+C$11+C$12*$F22</f>
        <v>7.3100000008707866E-3</v>
      </c>
      <c r="Q22" s="1">
        <f>+C22-15018.5</f>
        <v>44914.843999999997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2024-01-09T01:59:08Z</dcterms:modified>
</cp:coreProperties>
</file>