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A1A417F-058D-4330-9F53-9CCF28D17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G185" i="2"/>
  <c r="D185" i="2"/>
  <c r="C185" i="2"/>
  <c r="B185" i="2"/>
  <c r="A185" i="2"/>
  <c r="H184" i="2"/>
  <c r="B184" i="2"/>
  <c r="G184" i="2"/>
  <c r="C184" i="2"/>
  <c r="D184" i="2"/>
  <c r="A184" i="2"/>
  <c r="H183" i="2"/>
  <c r="B183" i="2"/>
  <c r="G183" i="2"/>
  <c r="D183" i="2"/>
  <c r="C183" i="2"/>
  <c r="A183" i="2"/>
  <c r="H182" i="2"/>
  <c r="G182" i="2"/>
  <c r="D182" i="2"/>
  <c r="C182" i="2"/>
  <c r="B182" i="2"/>
  <c r="A182" i="2"/>
  <c r="H181" i="2"/>
  <c r="G181" i="2"/>
  <c r="D181" i="2"/>
  <c r="C181" i="2"/>
  <c r="B181" i="2"/>
  <c r="A181" i="2"/>
  <c r="H180" i="2"/>
  <c r="B180" i="2"/>
  <c r="G180" i="2"/>
  <c r="C180" i="2"/>
  <c r="D180" i="2"/>
  <c r="A180" i="2"/>
  <c r="H179" i="2"/>
  <c r="B179" i="2"/>
  <c r="G179" i="2"/>
  <c r="D179" i="2"/>
  <c r="C179" i="2"/>
  <c r="A179" i="2"/>
  <c r="H178" i="2"/>
  <c r="G178" i="2"/>
  <c r="D178" i="2"/>
  <c r="C178" i="2"/>
  <c r="B178" i="2"/>
  <c r="A178" i="2"/>
  <c r="H177" i="2"/>
  <c r="G177" i="2"/>
  <c r="D177" i="2"/>
  <c r="C177" i="2"/>
  <c r="B177" i="2"/>
  <c r="A177" i="2"/>
  <c r="H176" i="2"/>
  <c r="B176" i="2"/>
  <c r="G176" i="2"/>
  <c r="C176" i="2"/>
  <c r="D176" i="2"/>
  <c r="A176" i="2"/>
  <c r="H175" i="2"/>
  <c r="B175" i="2"/>
  <c r="G175" i="2"/>
  <c r="D175" i="2"/>
  <c r="C175" i="2"/>
  <c r="A175" i="2"/>
  <c r="H174" i="2"/>
  <c r="G174" i="2"/>
  <c r="D174" i="2"/>
  <c r="C174" i="2"/>
  <c r="B174" i="2"/>
  <c r="A174" i="2"/>
  <c r="H173" i="2"/>
  <c r="G173" i="2"/>
  <c r="D173" i="2"/>
  <c r="C173" i="2"/>
  <c r="B173" i="2"/>
  <c r="A173" i="2"/>
  <c r="H172" i="2"/>
  <c r="B172" i="2"/>
  <c r="G172" i="2"/>
  <c r="C172" i="2"/>
  <c r="D172" i="2"/>
  <c r="A172" i="2"/>
  <c r="H171" i="2"/>
  <c r="B171" i="2"/>
  <c r="G171" i="2"/>
  <c r="D171" i="2"/>
  <c r="C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168" i="2"/>
  <c r="B168" i="2"/>
  <c r="G168" i="2"/>
  <c r="C168" i="2"/>
  <c r="D168" i="2"/>
  <c r="A168" i="2"/>
  <c r="H167" i="2"/>
  <c r="B167" i="2"/>
  <c r="G167" i="2"/>
  <c r="D167" i="2"/>
  <c r="C167" i="2"/>
  <c r="A167" i="2"/>
  <c r="H166" i="2"/>
  <c r="G166" i="2"/>
  <c r="D166" i="2"/>
  <c r="C166" i="2"/>
  <c r="B166" i="2"/>
  <c r="A166" i="2"/>
  <c r="H165" i="2"/>
  <c r="G165" i="2"/>
  <c r="D165" i="2"/>
  <c r="C165" i="2"/>
  <c r="B165" i="2"/>
  <c r="A165" i="2"/>
  <c r="H164" i="2"/>
  <c r="B164" i="2"/>
  <c r="G164" i="2"/>
  <c r="C164" i="2"/>
  <c r="D164" i="2"/>
  <c r="A164" i="2"/>
  <c r="H163" i="2"/>
  <c r="B163" i="2"/>
  <c r="G163" i="2"/>
  <c r="D163" i="2"/>
  <c r="C163" i="2"/>
  <c r="A163" i="2"/>
  <c r="H162" i="2"/>
  <c r="G162" i="2"/>
  <c r="D162" i="2"/>
  <c r="C162" i="2"/>
  <c r="B162" i="2"/>
  <c r="A162" i="2"/>
  <c r="H161" i="2"/>
  <c r="G161" i="2"/>
  <c r="D161" i="2"/>
  <c r="C161" i="2"/>
  <c r="B161" i="2"/>
  <c r="A161" i="2"/>
  <c r="H160" i="2"/>
  <c r="B160" i="2"/>
  <c r="G160" i="2"/>
  <c r="C160" i="2"/>
  <c r="D160" i="2"/>
  <c r="A160" i="2"/>
  <c r="H159" i="2"/>
  <c r="B159" i="2"/>
  <c r="G159" i="2"/>
  <c r="D159" i="2"/>
  <c r="C159" i="2"/>
  <c r="A159" i="2"/>
  <c r="H158" i="2"/>
  <c r="G158" i="2"/>
  <c r="D158" i="2"/>
  <c r="C158" i="2"/>
  <c r="B158" i="2"/>
  <c r="A158" i="2"/>
  <c r="H157" i="2"/>
  <c r="G157" i="2"/>
  <c r="D157" i="2"/>
  <c r="C157" i="2"/>
  <c r="B157" i="2"/>
  <c r="A157" i="2"/>
  <c r="H156" i="2"/>
  <c r="B156" i="2"/>
  <c r="G156" i="2"/>
  <c r="C156" i="2"/>
  <c r="D156" i="2"/>
  <c r="A156" i="2"/>
  <c r="H155" i="2"/>
  <c r="B155" i="2"/>
  <c r="G155" i="2"/>
  <c r="D155" i="2"/>
  <c r="C155" i="2"/>
  <c r="A155" i="2"/>
  <c r="H154" i="2"/>
  <c r="G154" i="2"/>
  <c r="D154" i="2"/>
  <c r="C154" i="2"/>
  <c r="B154" i="2"/>
  <c r="A154" i="2"/>
  <c r="H153" i="2"/>
  <c r="G153" i="2"/>
  <c r="D153" i="2"/>
  <c r="C153" i="2"/>
  <c r="B153" i="2"/>
  <c r="A153" i="2"/>
  <c r="H152" i="2"/>
  <c r="B152" i="2"/>
  <c r="G152" i="2"/>
  <c r="C152" i="2"/>
  <c r="D152" i="2"/>
  <c r="A152" i="2"/>
  <c r="H151" i="2"/>
  <c r="B151" i="2"/>
  <c r="G151" i="2"/>
  <c r="D151" i="2"/>
  <c r="C151" i="2"/>
  <c r="A151" i="2"/>
  <c r="H150" i="2"/>
  <c r="G150" i="2"/>
  <c r="D150" i="2"/>
  <c r="C150" i="2"/>
  <c r="B150" i="2"/>
  <c r="A150" i="2"/>
  <c r="H149" i="2"/>
  <c r="G149" i="2"/>
  <c r="D149" i="2"/>
  <c r="C149" i="2"/>
  <c r="B149" i="2"/>
  <c r="A149" i="2"/>
  <c r="H148" i="2"/>
  <c r="B148" i="2"/>
  <c r="G148" i="2"/>
  <c r="C148" i="2"/>
  <c r="D148" i="2"/>
  <c r="A148" i="2"/>
  <c r="H147" i="2"/>
  <c r="B147" i="2"/>
  <c r="G147" i="2"/>
  <c r="D147" i="2"/>
  <c r="C147" i="2"/>
  <c r="A147" i="2"/>
  <c r="H146" i="2"/>
  <c r="G146" i="2"/>
  <c r="D146" i="2"/>
  <c r="C146" i="2"/>
  <c r="B146" i="2"/>
  <c r="A146" i="2"/>
  <c r="H145" i="2"/>
  <c r="G145" i="2"/>
  <c r="D145" i="2"/>
  <c r="C145" i="2"/>
  <c r="B145" i="2"/>
  <c r="A145" i="2"/>
  <c r="H144" i="2"/>
  <c r="B144" i="2"/>
  <c r="G144" i="2"/>
  <c r="C144" i="2"/>
  <c r="D144" i="2"/>
  <c r="A144" i="2"/>
  <c r="H143" i="2"/>
  <c r="B143" i="2"/>
  <c r="G143" i="2"/>
  <c r="D143" i="2"/>
  <c r="C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B140" i="2"/>
  <c r="G140" i="2"/>
  <c r="C140" i="2"/>
  <c r="D140" i="2"/>
  <c r="A140" i="2"/>
  <c r="H139" i="2"/>
  <c r="B139" i="2"/>
  <c r="G139" i="2"/>
  <c r="D139" i="2"/>
  <c r="C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B136" i="2"/>
  <c r="G136" i="2"/>
  <c r="C136" i="2"/>
  <c r="D136" i="2"/>
  <c r="A136" i="2"/>
  <c r="H135" i="2"/>
  <c r="B135" i="2"/>
  <c r="G135" i="2"/>
  <c r="D135" i="2"/>
  <c r="C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B132" i="2"/>
  <c r="G132" i="2"/>
  <c r="C132" i="2"/>
  <c r="D132" i="2"/>
  <c r="A132" i="2"/>
  <c r="H131" i="2"/>
  <c r="B131" i="2"/>
  <c r="G131" i="2"/>
  <c r="D131" i="2"/>
  <c r="C131" i="2"/>
  <c r="A131" i="2"/>
  <c r="H130" i="2"/>
  <c r="G130" i="2"/>
  <c r="D130" i="2"/>
  <c r="C130" i="2"/>
  <c r="B130" i="2"/>
  <c r="A130" i="2"/>
  <c r="H129" i="2"/>
  <c r="G129" i="2"/>
  <c r="C129" i="2"/>
  <c r="D129" i="2"/>
  <c r="B129" i="2"/>
  <c r="A129" i="2"/>
  <c r="H128" i="2"/>
  <c r="B128" i="2"/>
  <c r="G128" i="2"/>
  <c r="C128" i="2"/>
  <c r="D128" i="2"/>
  <c r="A128" i="2"/>
  <c r="H127" i="2"/>
  <c r="B127" i="2"/>
  <c r="G127" i="2"/>
  <c r="D127" i="2"/>
  <c r="C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G124" i="2"/>
  <c r="C124" i="2"/>
  <c r="D124" i="2"/>
  <c r="B124" i="2"/>
  <c r="A124" i="2"/>
  <c r="H123" i="2"/>
  <c r="B123" i="2"/>
  <c r="G123" i="2"/>
  <c r="D123" i="2"/>
  <c r="C123" i="2"/>
  <c r="A123" i="2"/>
  <c r="H122" i="2"/>
  <c r="B122" i="2"/>
  <c r="G122" i="2"/>
  <c r="D122" i="2"/>
  <c r="C122" i="2"/>
  <c r="A122" i="2"/>
  <c r="H121" i="2"/>
  <c r="G121" i="2"/>
  <c r="C121" i="2"/>
  <c r="D121" i="2"/>
  <c r="B121" i="2"/>
  <c r="A121" i="2"/>
  <c r="H120" i="2"/>
  <c r="G120" i="2"/>
  <c r="C120" i="2"/>
  <c r="D120" i="2"/>
  <c r="B120" i="2"/>
  <c r="A120" i="2"/>
  <c r="H119" i="2"/>
  <c r="B119" i="2"/>
  <c r="G119" i="2"/>
  <c r="D119" i="2"/>
  <c r="C119" i="2"/>
  <c r="A119" i="2"/>
  <c r="H118" i="2"/>
  <c r="B118" i="2"/>
  <c r="G118" i="2"/>
  <c r="D118" i="2"/>
  <c r="C118" i="2"/>
  <c r="A118" i="2"/>
  <c r="H117" i="2"/>
  <c r="G117" i="2"/>
  <c r="C117" i="2"/>
  <c r="D117" i="2"/>
  <c r="B117" i="2"/>
  <c r="A117" i="2"/>
  <c r="H116" i="2"/>
  <c r="G116" i="2"/>
  <c r="C116" i="2"/>
  <c r="D116" i="2"/>
  <c r="B116" i="2"/>
  <c r="A116" i="2"/>
  <c r="H115" i="2"/>
  <c r="B115" i="2"/>
  <c r="G115" i="2"/>
  <c r="D115" i="2"/>
  <c r="C115" i="2"/>
  <c r="A115" i="2"/>
  <c r="H114" i="2"/>
  <c r="B114" i="2"/>
  <c r="G114" i="2"/>
  <c r="D114" i="2"/>
  <c r="C114" i="2"/>
  <c r="A114" i="2"/>
  <c r="H113" i="2"/>
  <c r="G113" i="2"/>
  <c r="C113" i="2"/>
  <c r="D113" i="2"/>
  <c r="B113" i="2"/>
  <c r="A113" i="2"/>
  <c r="H112" i="2"/>
  <c r="G112" i="2"/>
  <c r="C112" i="2"/>
  <c r="D112" i="2"/>
  <c r="B112" i="2"/>
  <c r="A112" i="2"/>
  <c r="H111" i="2"/>
  <c r="B111" i="2"/>
  <c r="G111" i="2"/>
  <c r="D111" i="2"/>
  <c r="C111" i="2"/>
  <c r="A111" i="2"/>
  <c r="H110" i="2"/>
  <c r="B110" i="2"/>
  <c r="G110" i="2"/>
  <c r="D110" i="2"/>
  <c r="C110" i="2"/>
  <c r="A110" i="2"/>
  <c r="H109" i="2"/>
  <c r="G109" i="2"/>
  <c r="C109" i="2"/>
  <c r="D109" i="2"/>
  <c r="B109" i="2"/>
  <c r="A109" i="2"/>
  <c r="H108" i="2"/>
  <c r="G108" i="2"/>
  <c r="C108" i="2"/>
  <c r="D108" i="2"/>
  <c r="B108" i="2"/>
  <c r="A108" i="2"/>
  <c r="H107" i="2"/>
  <c r="B107" i="2"/>
  <c r="G107" i="2"/>
  <c r="D107" i="2"/>
  <c r="C107" i="2"/>
  <c r="A107" i="2"/>
  <c r="H106" i="2"/>
  <c r="B106" i="2"/>
  <c r="G106" i="2"/>
  <c r="D106" i="2"/>
  <c r="C106" i="2"/>
  <c r="A106" i="2"/>
  <c r="H105" i="2"/>
  <c r="G105" i="2"/>
  <c r="C105" i="2"/>
  <c r="D105" i="2"/>
  <c r="B105" i="2"/>
  <c r="A105" i="2"/>
  <c r="H104" i="2"/>
  <c r="G104" i="2"/>
  <c r="C104" i="2"/>
  <c r="D104" i="2"/>
  <c r="B104" i="2"/>
  <c r="A104" i="2"/>
  <c r="H103" i="2"/>
  <c r="B103" i="2"/>
  <c r="G103" i="2"/>
  <c r="D103" i="2"/>
  <c r="C103" i="2"/>
  <c r="A103" i="2"/>
  <c r="H102" i="2"/>
  <c r="B102" i="2"/>
  <c r="G102" i="2"/>
  <c r="D102" i="2"/>
  <c r="C102" i="2"/>
  <c r="A102" i="2"/>
  <c r="H101" i="2"/>
  <c r="G101" i="2"/>
  <c r="C101" i="2"/>
  <c r="D101" i="2"/>
  <c r="B101" i="2"/>
  <c r="A101" i="2"/>
  <c r="H100" i="2"/>
  <c r="G100" i="2"/>
  <c r="C100" i="2"/>
  <c r="D100" i="2"/>
  <c r="B100" i="2"/>
  <c r="A100" i="2"/>
  <c r="H99" i="2"/>
  <c r="B99" i="2"/>
  <c r="G99" i="2"/>
  <c r="D99" i="2"/>
  <c r="C99" i="2"/>
  <c r="A99" i="2"/>
  <c r="H98" i="2"/>
  <c r="B98" i="2"/>
  <c r="G98" i="2"/>
  <c r="D98" i="2"/>
  <c r="C98" i="2"/>
  <c r="A98" i="2"/>
  <c r="H97" i="2"/>
  <c r="G97" i="2"/>
  <c r="C97" i="2"/>
  <c r="D97" i="2"/>
  <c r="B97" i="2"/>
  <c r="A97" i="2"/>
  <c r="H96" i="2"/>
  <c r="G96" i="2"/>
  <c r="C96" i="2"/>
  <c r="D96" i="2"/>
  <c r="B96" i="2"/>
  <c r="A96" i="2"/>
  <c r="H95" i="2"/>
  <c r="B95" i="2"/>
  <c r="G95" i="2"/>
  <c r="D95" i="2"/>
  <c r="C95" i="2"/>
  <c r="A95" i="2"/>
  <c r="H94" i="2"/>
  <c r="B94" i="2"/>
  <c r="G94" i="2"/>
  <c r="D94" i="2"/>
  <c r="C94" i="2"/>
  <c r="A94" i="2"/>
  <c r="H93" i="2"/>
  <c r="G93" i="2"/>
  <c r="C93" i="2"/>
  <c r="D93" i="2"/>
  <c r="B93" i="2"/>
  <c r="A93" i="2"/>
  <c r="H92" i="2"/>
  <c r="G92" i="2"/>
  <c r="C92" i="2"/>
  <c r="D92" i="2"/>
  <c r="B92" i="2"/>
  <c r="A92" i="2"/>
  <c r="H91" i="2"/>
  <c r="B91" i="2"/>
  <c r="G91" i="2"/>
  <c r="D91" i="2"/>
  <c r="C91" i="2"/>
  <c r="A91" i="2"/>
  <c r="H90" i="2"/>
  <c r="B90" i="2"/>
  <c r="G90" i="2"/>
  <c r="D90" i="2"/>
  <c r="C90" i="2"/>
  <c r="A90" i="2"/>
  <c r="H89" i="2"/>
  <c r="G89" i="2"/>
  <c r="C89" i="2"/>
  <c r="D89" i="2"/>
  <c r="B89" i="2"/>
  <c r="A89" i="2"/>
  <c r="H88" i="2"/>
  <c r="G88" i="2"/>
  <c r="C88" i="2"/>
  <c r="D88" i="2"/>
  <c r="B88" i="2"/>
  <c r="A88" i="2"/>
  <c r="H87" i="2"/>
  <c r="B87" i="2"/>
  <c r="G87" i="2"/>
  <c r="D87" i="2"/>
  <c r="C87" i="2"/>
  <c r="A87" i="2"/>
  <c r="H86" i="2"/>
  <c r="B86" i="2"/>
  <c r="G86" i="2"/>
  <c r="D86" i="2"/>
  <c r="C86" i="2"/>
  <c r="A86" i="2"/>
  <c r="H85" i="2"/>
  <c r="G85" i="2"/>
  <c r="C85" i="2"/>
  <c r="D85" i="2"/>
  <c r="B85" i="2"/>
  <c r="A85" i="2"/>
  <c r="H84" i="2"/>
  <c r="G84" i="2"/>
  <c r="C84" i="2"/>
  <c r="D84" i="2"/>
  <c r="B84" i="2"/>
  <c r="A84" i="2"/>
  <c r="H83" i="2"/>
  <c r="B83" i="2"/>
  <c r="G83" i="2"/>
  <c r="D83" i="2"/>
  <c r="C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G80" i="2"/>
  <c r="F80" i="2"/>
  <c r="D80" i="2"/>
  <c r="C80" i="2"/>
  <c r="B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B77" i="2"/>
  <c r="G77" i="2"/>
  <c r="C77" i="2"/>
  <c r="D77" i="2"/>
  <c r="A77" i="2"/>
  <c r="H76" i="2"/>
  <c r="G76" i="2"/>
  <c r="C76" i="2"/>
  <c r="D76" i="2"/>
  <c r="B76" i="2"/>
  <c r="A76" i="2"/>
  <c r="H75" i="2"/>
  <c r="G75" i="2"/>
  <c r="C75" i="2"/>
  <c r="D75" i="2"/>
  <c r="B75" i="2"/>
  <c r="A75" i="2"/>
  <c r="H74" i="2"/>
  <c r="B74" i="2"/>
  <c r="G74" i="2"/>
  <c r="D74" i="2"/>
  <c r="C74" i="2"/>
  <c r="A74" i="2"/>
  <c r="H73" i="2"/>
  <c r="B73" i="2"/>
  <c r="G73" i="2"/>
  <c r="C73" i="2"/>
  <c r="D73" i="2"/>
  <c r="A73" i="2"/>
  <c r="H72" i="2"/>
  <c r="G72" i="2"/>
  <c r="C72" i="2"/>
  <c r="D72" i="2"/>
  <c r="B72" i="2"/>
  <c r="A72" i="2"/>
  <c r="H71" i="2"/>
  <c r="G71" i="2"/>
  <c r="C71" i="2"/>
  <c r="D71" i="2"/>
  <c r="B71" i="2"/>
  <c r="A71" i="2"/>
  <c r="H70" i="2"/>
  <c r="B70" i="2"/>
  <c r="G70" i="2"/>
  <c r="D70" i="2"/>
  <c r="C70" i="2"/>
  <c r="A70" i="2"/>
  <c r="H69" i="2"/>
  <c r="B69" i="2"/>
  <c r="G69" i="2"/>
  <c r="C69" i="2"/>
  <c r="D69" i="2"/>
  <c r="A69" i="2"/>
  <c r="H68" i="2"/>
  <c r="G68" i="2"/>
  <c r="C68" i="2"/>
  <c r="D68" i="2"/>
  <c r="B68" i="2"/>
  <c r="A68" i="2"/>
  <c r="H67" i="2"/>
  <c r="G67" i="2"/>
  <c r="C67" i="2"/>
  <c r="D67" i="2"/>
  <c r="B67" i="2"/>
  <c r="A67" i="2"/>
  <c r="H66" i="2"/>
  <c r="B66" i="2"/>
  <c r="G66" i="2"/>
  <c r="D66" i="2"/>
  <c r="C66" i="2"/>
  <c r="A66" i="2"/>
  <c r="H65" i="2"/>
  <c r="B65" i="2"/>
  <c r="G65" i="2"/>
  <c r="C65" i="2"/>
  <c r="D65" i="2"/>
  <c r="A65" i="2"/>
  <c r="H64" i="2"/>
  <c r="G64" i="2"/>
  <c r="C64" i="2"/>
  <c r="D64" i="2"/>
  <c r="B64" i="2"/>
  <c r="A64" i="2"/>
  <c r="H63" i="2"/>
  <c r="G63" i="2"/>
  <c r="C63" i="2"/>
  <c r="D63" i="2"/>
  <c r="B63" i="2"/>
  <c r="A63" i="2"/>
  <c r="H62" i="2"/>
  <c r="B62" i="2"/>
  <c r="G62" i="2"/>
  <c r="D62" i="2"/>
  <c r="C62" i="2"/>
  <c r="A62" i="2"/>
  <c r="H61" i="2"/>
  <c r="B61" i="2"/>
  <c r="G61" i="2"/>
  <c r="C61" i="2"/>
  <c r="D61" i="2"/>
  <c r="A61" i="2"/>
  <c r="H60" i="2"/>
  <c r="G60" i="2"/>
  <c r="C60" i="2"/>
  <c r="D60" i="2"/>
  <c r="B60" i="2"/>
  <c r="A60" i="2"/>
  <c r="H59" i="2"/>
  <c r="G59" i="2"/>
  <c r="C59" i="2"/>
  <c r="D59" i="2"/>
  <c r="B59" i="2"/>
  <c r="A59" i="2"/>
  <c r="H58" i="2"/>
  <c r="B58" i="2"/>
  <c r="G58" i="2"/>
  <c r="D58" i="2"/>
  <c r="C58" i="2"/>
  <c r="A58" i="2"/>
  <c r="H57" i="2"/>
  <c r="B57" i="2"/>
  <c r="G57" i="2"/>
  <c r="C57" i="2"/>
  <c r="D57" i="2"/>
  <c r="A57" i="2"/>
  <c r="H56" i="2"/>
  <c r="G56" i="2"/>
  <c r="C56" i="2"/>
  <c r="D56" i="2"/>
  <c r="B56" i="2"/>
  <c r="A56" i="2"/>
  <c r="H55" i="2"/>
  <c r="G55" i="2"/>
  <c r="C55" i="2"/>
  <c r="D55" i="2"/>
  <c r="B55" i="2"/>
  <c r="A55" i="2"/>
  <c r="H54" i="2"/>
  <c r="B54" i="2"/>
  <c r="G54" i="2"/>
  <c r="D54" i="2"/>
  <c r="C54" i="2"/>
  <c r="A54" i="2"/>
  <c r="H53" i="2"/>
  <c r="B53" i="2"/>
  <c r="G53" i="2"/>
  <c r="C53" i="2"/>
  <c r="D53" i="2"/>
  <c r="A53" i="2"/>
  <c r="H52" i="2"/>
  <c r="G52" i="2"/>
  <c r="C52" i="2"/>
  <c r="D52" i="2"/>
  <c r="B52" i="2"/>
  <c r="A52" i="2"/>
  <c r="H51" i="2"/>
  <c r="G51" i="2"/>
  <c r="C51" i="2"/>
  <c r="D51" i="2"/>
  <c r="B51" i="2"/>
  <c r="A51" i="2"/>
  <c r="H50" i="2"/>
  <c r="B50" i="2"/>
  <c r="G50" i="2"/>
  <c r="D50" i="2"/>
  <c r="C50" i="2"/>
  <c r="A50" i="2"/>
  <c r="H49" i="2"/>
  <c r="B49" i="2"/>
  <c r="G49" i="2"/>
  <c r="C49" i="2"/>
  <c r="D49" i="2"/>
  <c r="A49" i="2"/>
  <c r="H48" i="2"/>
  <c r="G48" i="2"/>
  <c r="C48" i="2"/>
  <c r="D48" i="2"/>
  <c r="B48" i="2"/>
  <c r="A48" i="2"/>
  <c r="H47" i="2"/>
  <c r="G47" i="2"/>
  <c r="C47" i="2"/>
  <c r="D47" i="2"/>
  <c r="B47" i="2"/>
  <c r="A47" i="2"/>
  <c r="H46" i="2"/>
  <c r="B46" i="2"/>
  <c r="G46" i="2"/>
  <c r="D46" i="2"/>
  <c r="C46" i="2"/>
  <c r="A46" i="2"/>
  <c r="H45" i="2"/>
  <c r="B45" i="2"/>
  <c r="G45" i="2"/>
  <c r="C45" i="2"/>
  <c r="D45" i="2"/>
  <c r="A45" i="2"/>
  <c r="H44" i="2"/>
  <c r="G44" i="2"/>
  <c r="C44" i="2"/>
  <c r="D44" i="2"/>
  <c r="B44" i="2"/>
  <c r="A44" i="2"/>
  <c r="H43" i="2"/>
  <c r="G43" i="2"/>
  <c r="C43" i="2"/>
  <c r="D43" i="2"/>
  <c r="B43" i="2"/>
  <c r="A43" i="2"/>
  <c r="H42" i="2"/>
  <c r="B42" i="2"/>
  <c r="G42" i="2"/>
  <c r="D42" i="2"/>
  <c r="C42" i="2"/>
  <c r="A42" i="2"/>
  <c r="H41" i="2"/>
  <c r="B41" i="2"/>
  <c r="G41" i="2"/>
  <c r="C41" i="2"/>
  <c r="D41" i="2"/>
  <c r="A41" i="2"/>
  <c r="H40" i="2"/>
  <c r="G40" i="2"/>
  <c r="D40" i="2"/>
  <c r="C40" i="2"/>
  <c r="B40" i="2"/>
  <c r="A40" i="2"/>
  <c r="H39" i="2"/>
  <c r="G39" i="2"/>
  <c r="C39" i="2"/>
  <c r="D39" i="2"/>
  <c r="B39" i="2"/>
  <c r="A39" i="2"/>
  <c r="H38" i="2"/>
  <c r="B38" i="2"/>
  <c r="G38" i="2"/>
  <c r="D38" i="2"/>
  <c r="C38" i="2"/>
  <c r="A38" i="2"/>
  <c r="H37" i="2"/>
  <c r="B37" i="2"/>
  <c r="G37" i="2"/>
  <c r="C37" i="2"/>
  <c r="D37" i="2"/>
  <c r="A37" i="2"/>
  <c r="H36" i="2"/>
  <c r="G36" i="2"/>
  <c r="D36" i="2"/>
  <c r="C36" i="2"/>
  <c r="B36" i="2"/>
  <c r="A36" i="2"/>
  <c r="H35" i="2"/>
  <c r="G35" i="2"/>
  <c r="C35" i="2"/>
  <c r="D35" i="2"/>
  <c r="B35" i="2"/>
  <c r="A35" i="2"/>
  <c r="H34" i="2"/>
  <c r="B34" i="2"/>
  <c r="G34" i="2"/>
  <c r="D34" i="2"/>
  <c r="C34" i="2"/>
  <c r="A34" i="2"/>
  <c r="H33" i="2"/>
  <c r="B33" i="2"/>
  <c r="G33" i="2"/>
  <c r="C33" i="2"/>
  <c r="D33" i="2"/>
  <c r="A33" i="2"/>
  <c r="H32" i="2"/>
  <c r="G32" i="2"/>
  <c r="D32" i="2"/>
  <c r="C32" i="2"/>
  <c r="B32" i="2"/>
  <c r="A32" i="2"/>
  <c r="H31" i="2"/>
  <c r="G31" i="2"/>
  <c r="C31" i="2"/>
  <c r="D31" i="2"/>
  <c r="B31" i="2"/>
  <c r="A31" i="2"/>
  <c r="H30" i="2"/>
  <c r="B30" i="2"/>
  <c r="G30" i="2"/>
  <c r="D30" i="2"/>
  <c r="C30" i="2"/>
  <c r="A30" i="2"/>
  <c r="H29" i="2"/>
  <c r="B29" i="2"/>
  <c r="G29" i="2"/>
  <c r="C29" i="2"/>
  <c r="D29" i="2"/>
  <c r="A29" i="2"/>
  <c r="H28" i="2"/>
  <c r="G28" i="2"/>
  <c r="D28" i="2"/>
  <c r="C28" i="2"/>
  <c r="B28" i="2"/>
  <c r="A28" i="2"/>
  <c r="H27" i="2"/>
  <c r="G27" i="2"/>
  <c r="C27" i="2"/>
  <c r="D27" i="2"/>
  <c r="B27" i="2"/>
  <c r="A27" i="2"/>
  <c r="H26" i="2"/>
  <c r="B26" i="2"/>
  <c r="G26" i="2"/>
  <c r="D26" i="2"/>
  <c r="C26" i="2"/>
  <c r="A26" i="2"/>
  <c r="H25" i="2"/>
  <c r="B25" i="2"/>
  <c r="G25" i="2"/>
  <c r="C25" i="2"/>
  <c r="D25" i="2"/>
  <c r="A25" i="2"/>
  <c r="H24" i="2"/>
  <c r="G24" i="2"/>
  <c r="D24" i="2"/>
  <c r="C24" i="2"/>
  <c r="B24" i="2"/>
  <c r="A24" i="2"/>
  <c r="H23" i="2"/>
  <c r="G23" i="2"/>
  <c r="C23" i="2"/>
  <c r="D23" i="2"/>
  <c r="B23" i="2"/>
  <c r="A23" i="2"/>
  <c r="H22" i="2"/>
  <c r="B22" i="2"/>
  <c r="G22" i="2"/>
  <c r="D22" i="2"/>
  <c r="C22" i="2"/>
  <c r="A22" i="2"/>
  <c r="H21" i="2"/>
  <c r="B21" i="2"/>
  <c r="G21" i="2"/>
  <c r="C21" i="2"/>
  <c r="D21" i="2"/>
  <c r="A21" i="2"/>
  <c r="H20" i="2"/>
  <c r="G20" i="2"/>
  <c r="D20" i="2"/>
  <c r="C20" i="2"/>
  <c r="B20" i="2"/>
  <c r="A20" i="2"/>
  <c r="H19" i="2"/>
  <c r="G19" i="2"/>
  <c r="C19" i="2"/>
  <c r="D19" i="2"/>
  <c r="B19" i="2"/>
  <c r="A19" i="2"/>
  <c r="H18" i="2"/>
  <c r="B18" i="2"/>
  <c r="G18" i="2"/>
  <c r="D18" i="2"/>
  <c r="C18" i="2"/>
  <c r="A18" i="2"/>
  <c r="H17" i="2"/>
  <c r="B17" i="2"/>
  <c r="G17" i="2"/>
  <c r="C17" i="2"/>
  <c r="D17" i="2"/>
  <c r="A17" i="2"/>
  <c r="H16" i="2"/>
  <c r="G16" i="2"/>
  <c r="D16" i="2"/>
  <c r="C16" i="2"/>
  <c r="B16" i="2"/>
  <c r="A16" i="2"/>
  <c r="H15" i="2"/>
  <c r="G15" i="2"/>
  <c r="C15" i="2"/>
  <c r="D15" i="2"/>
  <c r="B15" i="2"/>
  <c r="A15" i="2"/>
  <c r="H14" i="2"/>
  <c r="B14" i="2"/>
  <c r="G14" i="2"/>
  <c r="D14" i="2"/>
  <c r="C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C11" i="2"/>
  <c r="D11" i="2"/>
  <c r="B11" i="2"/>
  <c r="A11" i="2"/>
  <c r="E22" i="1"/>
  <c r="F22" i="1" s="1"/>
  <c r="G22" i="1" s="1"/>
  <c r="K22" i="1" s="1"/>
  <c r="C9" i="1"/>
  <c r="D9" i="1"/>
  <c r="F16" i="1"/>
  <c r="C17" i="1"/>
  <c r="Q21" i="1"/>
  <c r="E23" i="1"/>
  <c r="F23" i="1" s="1"/>
  <c r="G23" i="1" s="1"/>
  <c r="K23" i="1" s="1"/>
  <c r="E21" i="1"/>
  <c r="F21" i="1"/>
  <c r="G21" i="1" s="1"/>
  <c r="I21" i="1" s="1"/>
  <c r="C11" i="1"/>
  <c r="C12" i="1"/>
  <c r="C16" i="1" l="1"/>
  <c r="D18" i="1" s="1"/>
  <c r="C15" i="1"/>
  <c r="O22" i="1"/>
  <c r="O21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<sst xmlns="http://schemas.openxmlformats.org/spreadsheetml/2006/main" count="427" uniqueCount="65">
  <si>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</si>
  <si>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</si>
  <si>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</si>
  <si>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</si>
  <si>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</si>
  <si>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</si>
  <si>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</si>
  <si>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</si>
  <si>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</si>
  <si>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</si>
  <si>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</si>
  <si>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</si>
  <si>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</si>
  <si>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</si>
  <si>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</si>
  <si>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</si>
  <si>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</si>
  <si>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</si>
  <si>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</si>
  <si>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</si>
  <si>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</si>
  <si>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</si>
  <si>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</si>
  <si>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</si>
  <si>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</si>
  <si>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</si>
  <si>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</si>
  <si>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</si>
  <si>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</si>
  <si>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</si>
  <si>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</si>
  <si>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</si>
  <si>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</si>
  <si>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</si>
  <si>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</si>
  <si>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</si>
  <si>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</si>
  <si>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</si>
  <si>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</si>
  <si>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</si>
  <si>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</si>
  <si>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</si>
  <si>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</si>
  <si>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</si>
  <si>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</si>
  <si>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</si>
  <si>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</si>
  <si>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</si>
  <si>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</si>
  <si>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</si>
  <si>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</si>
  <si>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</si>
  <si>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</si>
  <si>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</si>
  <si>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</si>
  <si>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</si>
  <si>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</si>
  <si>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V0508 And</t>
  </si>
  <si>
    <t>G2288-1030</t>
  </si>
  <si>
    <t>EW</t>
  </si>
  <si>
    <t>pr_0</t>
  </si>
  <si>
    <t>~</t>
  </si>
  <si>
    <t>V0508 And / GSC 2288-1030</t>
  </si>
  <si>
    <t>VSX</t>
  </si>
  <si>
    <t>as of 2017-11-18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</si>
</sst>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20" fillId="25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6" borderId="5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1" fillId="0" borderId="0" xfId="0" applyFont="1" applyAlignment="1"/>
    <xf numFmtId="0" fontId="21" fillId="0" borderId="0" xfId="42" applyFont="1" applyAlignment="1">
      <alignment wrapText="1"/>
    </xf>
    <xf numFmtId="0" fontId="21" fillId="0" borderId="0" xfId="42" applyFont="1" applyAlignment="1">
      <alignment horizontal="center" wrapText="1"/>
    </xf>
    <xf numFmtId="0" fontId="21" fillId="0" borderId="0" xfId="42" applyFont="1" applyAlignment="1">
      <alignment horizontal="left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03-40D5-9200-66940C0F32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03-40D5-9200-66940C0F32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03-40D5-9200-66940C0F32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-0.13809999999648426</c:v>
                </c:pt>
                <c:pt idx="2">
                  <c:v>-0.14270000000396976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03-40D5-9200-66940C0F32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03-40D5-9200-66940C0F32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03-40D5-9200-66940C0F32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1.7000000000000001E-2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03-40D5-9200-66940C0F32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-1.0058005859348018E-5</c:v>
                </c:pt>
                <c:pt idx="1">
                  <c:v>-0.14066922383218672</c:v>
                </c:pt>
                <c:pt idx="2">
                  <c:v>-0.14012071816240793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03-40D5-9200-66940C0F320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7565</c:v>
                </c:pt>
                <c:pt idx="2">
                  <c:v>7535.5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03-40D5-9200-66940C0F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01112"/>
        <c:axId val="1"/>
      </c:scatterChart>
      <c:valAx>
        <c:axId val="686001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001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8BCC20-AA31-2AF2-47CD-1CCB6B8E8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51" t="s">
        <v>57</v>
      </c>
      <c r="G1" s="30">
        <v>2013</v>
      </c>
      <c r="H1" s="52"/>
      <c r="I1" s="53" t="s">
        <v>58</v>
      </c>
      <c r="J1" s="51" t="s">
        <v>57</v>
      </c>
      <c r="K1" s="32">
        <v>0.47441504000000001</v>
      </c>
      <c r="L1" s="33">
        <v>36.022310000000004</v>
      </c>
      <c r="M1" s="34">
        <v>51464.04</v>
      </c>
      <c r="N1" s="34">
        <v>0.7752</v>
      </c>
      <c r="O1" s="31" t="s">
        <v>59</v>
      </c>
      <c r="P1" s="33">
        <v>12.15</v>
      </c>
      <c r="Q1" s="33">
        <v>12.45</v>
      </c>
      <c r="R1" s="54" t="s">
        <v>60</v>
      </c>
      <c r="S1" s="55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>
      <c r="C3" s="56" t="s">
        <v>64</v>
      </c>
    </row>
    <row r="4" spans="1:19" ht="14.25" thickTop="1" thickBot="1" x14ac:dyDescent="0.25">
      <c r="A4" s="5" t="s">
        <v>2</v>
      </c>
      <c r="C4" s="26">
        <v>51464.04</v>
      </c>
      <c r="D4" s="27">
        <v>0.7752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60">
        <v>51464.04</v>
      </c>
      <c r="D7" s="28" t="s">
        <v>63</v>
      </c>
    </row>
    <row r="8" spans="1:19" x14ac:dyDescent="0.2">
      <c r="A8" t="s">
        <v>5</v>
      </c>
      <c r="C8" s="60">
        <v>0.7752</v>
      </c>
      <c r="D8" s="28" t="s">
        <v>63</v>
      </c>
    </row>
    <row r="9" spans="1:19" x14ac:dyDescent="0.2">
      <c r="A9" s="24" t="s">
        <v>34</v>
      </c>
      <c r="B9" s="50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-1.0058005859348018E-5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-1.8593412534874737E-5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57328.287330776169</v>
      </c>
      <c r="E15" s="14" t="s">
        <v>36</v>
      </c>
      <c r="F15" s="35">
        <v>1</v>
      </c>
    </row>
    <row r="16" spans="1:19" x14ac:dyDescent="0.2">
      <c r="A16" s="16" t="s">
        <v>6</v>
      </c>
      <c r="B16" s="10"/>
      <c r="C16" s="17">
        <f ca="1">+C8+C12</f>
        <v>0.77518140658746515</v>
      </c>
      <c r="E16" s="14" t="s">
        <v>32</v>
      </c>
      <c r="F16" s="36">
        <f ca="1">NOW()+15018.5+$C$5/24</f>
        <v>60319.542467824074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11424.5</v>
      </c>
    </row>
    <row r="18" spans="1:21" ht="14.25" thickTop="1" thickBot="1" x14ac:dyDescent="0.25">
      <c r="A18" s="16" t="s">
        <v>7</v>
      </c>
      <c r="B18" s="10"/>
      <c r="C18" s="19">
        <f ca="1">+C15</f>
        <v>57328.287330776169</v>
      </c>
      <c r="D18" s="20">
        <f ca="1">+C16</f>
        <v>0.77518140658746515</v>
      </c>
      <c r="E18" s="14" t="s">
        <v>38</v>
      </c>
      <c r="F18" s="23">
        <f ca="1">ROUND(2*(F16-$C$15)/$C$16,0)/2+F15</f>
        <v>3860</v>
      </c>
    </row>
    <row r="19" spans="1:21" ht="13.5" thickTop="1" x14ac:dyDescent="0.2">
      <c r="E19" s="14" t="s">
        <v>33</v>
      </c>
      <c r="F19" s="18">
        <f ca="1">+$C$15+$C$16*F18-15018.5-$C$5/24</f>
        <v>45302.383393537122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51464.04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-1.0058005859348018E-5</v>
      </c>
      <c r="Q21" s="2">
        <f>+C21-15018.5</f>
        <v>36445.54</v>
      </c>
    </row>
    <row r="22" spans="1:21" x14ac:dyDescent="0.2">
      <c r="A22" s="57" t="s">
        <v>0</v>
      </c>
      <c r="B22" s="58" t="s">
        <v>1</v>
      </c>
      <c r="C22" s="59">
        <v>57328.289900000003</v>
      </c>
      <c r="D22" s="59">
        <v>1E-3</v>
      </c>
      <c r="E22">
        <f>+(C22-C$7)/C$8</f>
        <v>7564.8218524251843</v>
      </c>
      <c r="F22">
        <f>ROUND(2*E22,0)/2</f>
        <v>7565</v>
      </c>
      <c r="G22">
        <f>+C22-(C$7+F22*C$8)</f>
        <v>-0.13809999999648426</v>
      </c>
      <c r="K22">
        <f>+G22</f>
        <v>-0.13809999999648426</v>
      </c>
      <c r="O22">
        <f ca="1">+C$11+C$12*$F22</f>
        <v>-0.14066922383218672</v>
      </c>
      <c r="Q22" s="2">
        <f>+C22-15018.5</f>
        <v>42309.789900000003</v>
      </c>
    </row>
    <row r="23" spans="1:21" x14ac:dyDescent="0.2">
      <c r="A23" s="57" t="s">
        <v>0</v>
      </c>
      <c r="B23" s="58" t="s">
        <v>1</v>
      </c>
      <c r="C23" s="59">
        <v>57305.416899999997</v>
      </c>
      <c r="D23" s="59">
        <v>1.7000000000000001E-2</v>
      </c>
      <c r="E23">
        <f>+(C23-C$7)/C$8</f>
        <v>7535.3159184726464</v>
      </c>
      <c r="F23">
        <f>ROUND(2*E23,0)/2</f>
        <v>7535.5</v>
      </c>
      <c r="G23">
        <f>+C23-(C$7+F23*C$8)</f>
        <v>-0.14270000000396976</v>
      </c>
      <c r="K23">
        <f>+G23</f>
        <v>-0.14270000000396976</v>
      </c>
      <c r="O23">
        <f ca="1">+C$11+C$12*$F23</f>
        <v>-0.14012071816240793</v>
      </c>
      <c r="Q23" s="2">
        <f>+C23-15018.5</f>
        <v>42286.916899999997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53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43</v>
      </c>
      <c r="I1" s="38" t="s">
        <v>44</v>
      </c>
      <c r="J1" s="39" t="s">
        <v>42</v>
      </c>
    </row>
    <row r="2" spans="1:16" x14ac:dyDescent="0.2">
      <c r="I2" s="40" t="s">
        <v>45</v>
      </c>
      <c r="J2" s="41" t="s">
        <v>41</v>
      </c>
    </row>
    <row r="3" spans="1:16" x14ac:dyDescent="0.2">
      <c r="A3" s="42" t="s">
        <v>46</v>
      </c>
      <c r="I3" s="40" t="s">
        <v>47</v>
      </c>
      <c r="J3" s="41" t="s">
        <v>39</v>
      </c>
    </row>
    <row r="4" spans="1:16" x14ac:dyDescent="0.2">
      <c r="I4" s="40" t="s">
        <v>48</v>
      </c>
      <c r="J4" s="41" t="s">
        <v>39</v>
      </c>
    </row>
    <row r="5" spans="1:16" ht="13.5" thickBot="1" x14ac:dyDescent="0.25">
      <c r="I5" s="43" t="s">
        <v>49</v>
      </c>
      <c r="J5" s="44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51</v>
      </c>
      <c r="J11" s="47" t="s">
        <v>52</v>
      </c>
      <c r="K11" s="46">
        <v>-3273</v>
      </c>
      <c r="L11" s="46" t="s">
        <v>53</v>
      </c>
      <c r="M11" s="47" t="s">
        <v>54</v>
      </c>
      <c r="N11" s="47"/>
      <c r="O11" s="48" t="s">
        <v>55</v>
      </c>
      <c r="P11" s="48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2024-01-10T00:01:09Z</dcterms:modified>
</cp:coreProperties>
</file>