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CA2C95C-DF15-4A0B-8B2D-2311C8B6279A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4" i="2" l="1"/>
  <c r="F24" i="2" s="1"/>
  <c r="G24" i="2" s="1"/>
  <c r="Q24" i="2"/>
  <c r="E15" i="2"/>
  <c r="C7" i="2"/>
  <c r="E23" i="2"/>
  <c r="F23" i="2"/>
  <c r="G23" i="2" s="1"/>
  <c r="J23" i="2" s="1"/>
  <c r="C21" i="2"/>
  <c r="E21" i="2"/>
  <c r="F21" i="2"/>
  <c r="C17" i="2"/>
  <c r="Q21" i="2"/>
  <c r="Q22" i="2"/>
  <c r="Q23" i="2"/>
  <c r="Q23" i="1"/>
  <c r="Q24" i="1"/>
  <c r="Q22" i="1"/>
  <c r="C8" i="1"/>
  <c r="E21" i="1"/>
  <c r="F21" i="1" s="1"/>
  <c r="C7" i="1"/>
  <c r="E23" i="1"/>
  <c r="F23" i="1"/>
  <c r="G23" i="1" s="1"/>
  <c r="C21" i="1"/>
  <c r="Q21" i="1"/>
  <c r="C17" i="1"/>
  <c r="E22" i="1"/>
  <c r="F22" i="1" s="1"/>
  <c r="G22" i="1" s="1"/>
  <c r="I22" i="1" s="1"/>
  <c r="E22" i="2"/>
  <c r="F22" i="2"/>
  <c r="G22" i="2"/>
  <c r="I22" i="2"/>
  <c r="E24" i="1"/>
  <c r="F24" i="1" s="1"/>
  <c r="G24" i="1" s="1"/>
  <c r="J24" i="1" s="1"/>
  <c r="C12" i="2" l="1"/>
  <c r="C16" i="2" s="1"/>
  <c r="D18" i="2" s="1"/>
  <c r="J24" i="2"/>
  <c r="C11" i="2"/>
  <c r="G21" i="1"/>
  <c r="H21" i="1" s="1"/>
  <c r="C11" i="1"/>
  <c r="C12" i="1"/>
  <c r="C16" i="1" s="1"/>
  <c r="D18" i="1" s="1"/>
  <c r="J23" i="1"/>
  <c r="O21" i="2" l="1"/>
  <c r="O22" i="2"/>
  <c r="C15" i="2"/>
  <c r="O23" i="2"/>
  <c r="O24" i="2"/>
  <c r="O21" i="1"/>
  <c r="O22" i="1"/>
  <c r="O24" i="1"/>
  <c r="O23" i="1"/>
  <c r="C15" i="1"/>
  <c r="C18" i="1" s="1"/>
  <c r="C18" i="2" l="1"/>
  <c r="E16" i="2"/>
  <c r="E17" i="2" s="1"/>
</calcChain>
</file>

<file path=xl/sharedStrings.xml><?xml version="1.0" encoding="utf-8"?>
<sst xmlns="http://schemas.openxmlformats.org/spreadsheetml/2006/main" count="88" uniqueCount="44">
  <si>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</si>
  <si>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</si>
  <si>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</si>
  <si>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</si>
  <si>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</si>
  <si>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</si>
  <si>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</si>
  <si>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</si>
  <si>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</si>
  <si>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</si>
  <si>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</si>
  <si>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</si>
  <si>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</si>
  <si>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</si>
  <si>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</si>
  <si>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</si>
  <si>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</si>
  <si>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</si>
  <si>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</si>
  <si>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</si>
  <si>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</si>
  <si>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</si>
  <si>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</si>
  <si>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</si>
  <si>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</si>
  <si>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</si>
  <si>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</si>
  <si>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</si>
  <si>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</si>
  <si>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</si>
  <si>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ASAS 3</t>
  </si>
  <si>
    <t># of data points:</t>
  </si>
  <si>
    <t>WZ Ant / gsc 7707-1886</t>
  </si>
  <si>
    <t>IBVS 5653</t>
  </si>
  <si>
    <t>I</t>
  </si>
  <si>
    <t>IBVS</t>
  </si>
  <si>
    <t>IBVS 5542</t>
  </si>
  <si>
    <t>EW/KW</t>
  </si>
  <si>
    <t>JD today</t>
  </si>
  <si>
    <t>New Cycle</t>
  </si>
  <si>
    <t>Next ToM</t>
  </si>
  <si>
    <t>Local time</t>
  </si>
  <si>
    <t>My time zone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</si>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</sst>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color rgb="FFFF0000"/>
      <name val="Arial"/>
      <family val="2"/>
    </font>
    <font>
      <b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2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/>
    <xf numFmtId="0" fontId="11" fillId="2" borderId="0" xfId="0" applyFont="1" applyFill="1" applyAlignment="1"/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2" fillId="0" borderId="0" xfId="0" applyFont="1" applyAlignment="1">
      <alignment horizontal="right" vertical="center"/>
    </xf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Ant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D3-41F8-B75C-98453A1B515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ASAS 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  <c:pt idx="0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6.400200000643963E-2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D3-41F8-B75C-98453A1B515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2">
                  <c:v>-8.5922999991453253E-2</c:v>
                </c:pt>
                <c:pt idx="3">
                  <c:v>3.374400000757305E-2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D3-41F8-B75C-98453A1B515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3-41F8-B75C-98453A1B515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3-41F8-B75C-98453A1B515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D3-41F8-B75C-98453A1B515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3-41F8-B75C-98453A1B515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39137</c:v>
                </c:pt>
                <c:pt idx="2">
                  <c:v>41774.5</c:v>
                </c:pt>
                <c:pt idx="3">
                  <c:v>41964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3.7266470857009962E-3</c:v>
                </c:pt>
                <c:pt idx="1">
                  <c:v>2.7444952646348661E-3</c:v>
                </c:pt>
                <c:pt idx="2">
                  <c:v>2.678306608681116E-3</c:v>
                </c:pt>
                <c:pt idx="3">
                  <c:v>2.6735510635424484E-3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D3-41F8-B75C-98453A1B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67320"/>
        <c:axId val="1"/>
      </c:scatterChart>
      <c:valAx>
        <c:axId val="6906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7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1925596256989606"/>
          <c:w val="0.7512121404856703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Ant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7-46A6-9500-8105C8112D4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ASAS 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2'!$D$22:$D$49</c:f>
                <c:numCache>
                  <c:formatCode>General</c:formatCode>
                  <c:ptCount val="28"/>
                  <c:pt idx="0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-0.22300600000016857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7-46A6-9500-8105C8112D4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  <c:pt idx="2">
                  <c:v>-0.11163199999282369</c:v>
                </c:pt>
                <c:pt idx="3">
                  <c:v>-0.22819200000230921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7-46A6-9500-8105C8112D4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7-46A6-9500-8105C8112D4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7-46A6-9500-8105C8112D4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7-46A6-9500-8105C8112D4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7-46A6-9500-8105C8112D4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39131.5</c:v>
                </c:pt>
                <c:pt idx="2">
                  <c:v>41768</c:v>
                </c:pt>
                <c:pt idx="3">
                  <c:v>41958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-0.88991470871580691</c:v>
                </c:pt>
                <c:pt idx="1">
                  <c:v>-0.21883878638691656</c:v>
                </c:pt>
                <c:pt idx="2">
                  <c:v>-0.17362478566575534</c:v>
                </c:pt>
                <c:pt idx="3">
                  <c:v>-0.17036642794262979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7-46A6-9500-8105C811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660120"/>
        <c:axId val="1"/>
      </c:scatterChart>
      <c:valAx>
        <c:axId val="69066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660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1925596256989606"/>
          <c:w val="0.75121214048567031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0</xdr:rowOff>
    </xdr:from>
    <xdr:to>
      <xdr:col>18</xdr:col>
      <xdr:colOff>228600</xdr:colOff>
      <xdr:row>19</xdr:row>
      <xdr:rowOff>9524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EA8963-21CD-D9BC-A0AB-52BD4E73D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0</xdr:rowOff>
    </xdr:from>
    <xdr:to>
      <xdr:col>16</xdr:col>
      <xdr:colOff>619125</xdr:colOff>
      <xdr:row>18</xdr:row>
      <xdr:rowOff>38100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ED228237-D7AE-A15B-433F-318A2B52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pane xSplit="15" ySplit="22" topLeftCell="P23" activePane="bottomRight" state="frozen"/>
      <selection pane="topRight" activeCell="P1" sqref="P1"/>
      <selection pane="bottomLeft" activeCell="A23" sqref="A23"/>
      <selection pane="bottomRight" activeCell="F34" sqref="F3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32</v>
      </c>
    </row>
    <row r="2" spans="1:4" x14ac:dyDescent="0.2">
      <c r="A2" t="s">
        <v>26</v>
      </c>
    </row>
    <row r="4" spans="1:4" x14ac:dyDescent="0.2">
      <c r="A4" s="8" t="s">
        <v>0</v>
      </c>
      <c r="C4" s="3">
        <v>34419.517999999996</v>
      </c>
      <c r="D4" s="4">
        <v>0.44585399999999997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34419.517999999996</v>
      </c>
    </row>
    <row r="8" spans="1:4" x14ac:dyDescent="0.2">
      <c r="A8" t="s">
        <v>3</v>
      </c>
      <c r="C8">
        <f>+D4</f>
        <v>0.44585399999999997</v>
      </c>
    </row>
    <row r="10" spans="1:4" ht="13.5" thickBot="1" x14ac:dyDescent="0.25">
      <c r="C10" s="7" t="s">
        <v>21</v>
      </c>
      <c r="D10" s="7" t="s">
        <v>22</v>
      </c>
    </row>
    <row r="11" spans="1:4" x14ac:dyDescent="0.2">
      <c r="A11" t="s">
        <v>16</v>
      </c>
      <c r="C11">
        <f>INTERCEPT(G21:G32,F21:F32)</f>
        <v>3.7266470857009962E-3</v>
      </c>
      <c r="D11" s="6"/>
    </row>
    <row r="12" spans="1:4" x14ac:dyDescent="0.2">
      <c r="A12" t="s">
        <v>17</v>
      </c>
      <c r="C12">
        <f>SLOPE(G21:G32,F21:F32)</f>
        <v>-2.5095225006161182E-8</v>
      </c>
      <c r="D12" s="6"/>
    </row>
    <row r="13" spans="1:4" x14ac:dyDescent="0.2">
      <c r="A13" t="s">
        <v>20</v>
      </c>
      <c r="C13" s="6" t="s">
        <v>14</v>
      </c>
      <c r="D13" s="6"/>
    </row>
    <row r="14" spans="1:4" x14ac:dyDescent="0.2">
      <c r="A14" t="s">
        <v>25</v>
      </c>
    </row>
    <row r="15" spans="1:4" x14ac:dyDescent="0.2">
      <c r="A15" s="5" t="s">
        <v>18</v>
      </c>
      <c r="C15" s="11">
        <f>(C7+C11)+(C8+C12)*INT(MAX(F21:F3533))</f>
        <v>53129.337929551053</v>
      </c>
    </row>
    <row r="16" spans="1:4" x14ac:dyDescent="0.2">
      <c r="A16" s="8" t="s">
        <v>4</v>
      </c>
      <c r="C16" s="12">
        <f>+C8+C12</f>
        <v>0.44585397490477496</v>
      </c>
    </row>
    <row r="17" spans="1:17" ht="13.5" thickBot="1" x14ac:dyDescent="0.25">
      <c r="A17" s="13" t="s">
        <v>31</v>
      </c>
      <c r="C17">
        <f>COUNT(C21:C2191)</f>
        <v>4</v>
      </c>
    </row>
    <row r="18" spans="1:17" x14ac:dyDescent="0.2">
      <c r="A18" s="8" t="s">
        <v>5</v>
      </c>
      <c r="C18" s="3">
        <f>+C15</f>
        <v>53129.337929551053</v>
      </c>
      <c r="D18" s="4">
        <f>+C16</f>
        <v>0.44585397490477496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35</v>
      </c>
      <c r="K20" s="10" t="s">
        <v>43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15">
        <f>+C4</f>
        <v>34419.517999999996</v>
      </c>
      <c r="D21" s="1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3.7266470857009962E-3</v>
      </c>
      <c r="Q21" s="2">
        <f>+C21-15018.5</f>
        <v>19401.017999999996</v>
      </c>
    </row>
    <row r="22" spans="1:17" x14ac:dyDescent="0.2">
      <c r="A22" t="s">
        <v>30</v>
      </c>
      <c r="C22" s="15">
        <v>51868.97</v>
      </c>
      <c r="D22" s="15" t="s">
        <v>14</v>
      </c>
      <c r="E22">
        <f>+(C22-C$7)/C$8</f>
        <v>39137.143549233617</v>
      </c>
      <c r="F22">
        <f>ROUND(2*E22,0)/2</f>
        <v>39137</v>
      </c>
      <c r="G22">
        <f>+C22-(C$7+F22*C$8)</f>
        <v>6.400200000643963E-2</v>
      </c>
      <c r="I22">
        <f>+G22</f>
        <v>6.400200000643963E-2</v>
      </c>
      <c r="O22">
        <f>+C$11+C$12*F22</f>
        <v>2.7444952646348661E-3</v>
      </c>
      <c r="Q22" s="2">
        <f>+C22-15018.5</f>
        <v>36850.47</v>
      </c>
    </row>
    <row r="23" spans="1:17" x14ac:dyDescent="0.2">
      <c r="A23" t="s">
        <v>36</v>
      </c>
      <c r="C23" s="15">
        <v>53044.76</v>
      </c>
      <c r="D23" s="15"/>
      <c r="E23">
        <f>+(C23-C$7)/C$8</f>
        <v>41774.307284447394</v>
      </c>
      <c r="F23">
        <f>ROUND(2*E23,0)/2</f>
        <v>41774.5</v>
      </c>
      <c r="G23">
        <f>+C23-(C$7+F23*C$8)</f>
        <v>-8.5922999991453253E-2</v>
      </c>
      <c r="J23">
        <f>+G23</f>
        <v>-8.5922999991453253E-2</v>
      </c>
      <c r="O23">
        <f>+C$11+C$12*F23</f>
        <v>2.678306608681116E-3</v>
      </c>
      <c r="Q23" s="2">
        <f>+C23-15018.5</f>
        <v>38026.26</v>
      </c>
    </row>
    <row r="24" spans="1:17" x14ac:dyDescent="0.2">
      <c r="A24" s="14" t="s">
        <v>33</v>
      </c>
      <c r="B24" s="6" t="s">
        <v>34</v>
      </c>
      <c r="C24" s="15">
        <v>53129.368999999999</v>
      </c>
      <c r="D24" s="15"/>
      <c r="E24">
        <f>+(C24-C$7)/C$8</f>
        <v>41964.075683968302</v>
      </c>
      <c r="F24">
        <f>ROUND(2*E24,0)/2</f>
        <v>41964</v>
      </c>
      <c r="G24">
        <f>+C24-(C$7+F24*C$8)</f>
        <v>3.374400000757305E-2</v>
      </c>
      <c r="J24">
        <f>+G24</f>
        <v>3.374400000757305E-2</v>
      </c>
      <c r="O24">
        <f>+C$11+C$12*F24</f>
        <v>2.6735510635424484E-3</v>
      </c>
      <c r="Q24" s="2">
        <f>+C24-15018.5</f>
        <v>38110.868999999999</v>
      </c>
    </row>
    <row r="25" spans="1:17" x14ac:dyDescent="0.2">
      <c r="C25" s="15"/>
      <c r="D25" s="15"/>
      <c r="Q25" s="2"/>
    </row>
    <row r="26" spans="1:17" x14ac:dyDescent="0.2">
      <c r="C26" s="15"/>
      <c r="D26" s="15"/>
      <c r="Q26" s="2"/>
    </row>
    <row r="27" spans="1:17" x14ac:dyDescent="0.2">
      <c r="C27" s="15"/>
      <c r="D27" s="15"/>
      <c r="Q27" s="2"/>
    </row>
    <row r="28" spans="1:17" x14ac:dyDescent="0.2">
      <c r="C28" s="15"/>
      <c r="D28" s="15"/>
      <c r="Q28" s="2"/>
    </row>
    <row r="29" spans="1:17" x14ac:dyDescent="0.2">
      <c r="C29" s="15"/>
      <c r="D29" s="15"/>
      <c r="Q29" s="2"/>
    </row>
    <row r="30" spans="1:17" x14ac:dyDescent="0.2">
      <c r="C30" s="15"/>
      <c r="D30" s="15"/>
      <c r="Q30" s="2"/>
    </row>
    <row r="31" spans="1:17" x14ac:dyDescent="0.2">
      <c r="C31" s="15"/>
      <c r="D31" s="15"/>
      <c r="Q31" s="2"/>
    </row>
    <row r="32" spans="1:17" x14ac:dyDescent="0.2">
      <c r="C32" s="15"/>
      <c r="D32" s="15"/>
      <c r="Q32" s="2"/>
    </row>
    <row r="33" spans="3:17" x14ac:dyDescent="0.2">
      <c r="C33" s="15"/>
      <c r="D33" s="15"/>
      <c r="Q33" s="2"/>
    </row>
    <row r="34" spans="3:17" x14ac:dyDescent="0.2">
      <c r="C34" s="15"/>
      <c r="D34" s="15"/>
    </row>
    <row r="35" spans="3:17" x14ac:dyDescent="0.2">
      <c r="C35" s="15"/>
      <c r="D35" s="15"/>
    </row>
    <row r="36" spans="3:17" x14ac:dyDescent="0.2">
      <c r="C36" s="15"/>
      <c r="D36" s="15"/>
    </row>
    <row r="37" spans="3:17" x14ac:dyDescent="0.2">
      <c r="C37" s="15"/>
      <c r="D37" s="15"/>
    </row>
    <row r="38" spans="3:17" x14ac:dyDescent="0.2">
      <c r="C38" s="15"/>
      <c r="D38" s="15"/>
    </row>
    <row r="39" spans="3:17" x14ac:dyDescent="0.2">
      <c r="C39" s="15"/>
      <c r="D39" s="15"/>
    </row>
    <row r="40" spans="3:17" x14ac:dyDescent="0.2">
      <c r="C40" s="15"/>
      <c r="D40" s="15"/>
    </row>
    <row r="41" spans="3:17" x14ac:dyDescent="0.2">
      <c r="C41" s="15"/>
      <c r="D41" s="15"/>
    </row>
    <row r="42" spans="3:17" x14ac:dyDescent="0.2">
      <c r="C42" s="15"/>
      <c r="D42" s="15"/>
    </row>
    <row r="43" spans="3:17" x14ac:dyDescent="0.2">
      <c r="C43" s="15"/>
      <c r="D43" s="15"/>
    </row>
    <row r="44" spans="3:17" x14ac:dyDescent="0.2">
      <c r="C44" s="15"/>
      <c r="D44" s="15"/>
    </row>
    <row r="45" spans="3:17" x14ac:dyDescent="0.2">
      <c r="C45" s="15"/>
      <c r="D45" s="15"/>
    </row>
    <row r="46" spans="3:17" x14ac:dyDescent="0.2">
      <c r="C46" s="15"/>
      <c r="D46" s="15"/>
    </row>
    <row r="47" spans="3:17" x14ac:dyDescent="0.2">
      <c r="C47" s="15"/>
      <c r="D47" s="15"/>
    </row>
    <row r="48" spans="3:17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</sheetData>
  <sortState xmlns:xlrd2="http://schemas.microsoft.com/office/spreadsheetml/2017/richdata2" ref="A21:S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32</v>
      </c>
    </row>
    <row r="2" spans="1:5" x14ac:dyDescent="0.2">
      <c r="A2" t="s">
        <v>26</v>
      </c>
      <c r="B2" s="16" t="s">
        <v>37</v>
      </c>
    </row>
    <row r="4" spans="1:5" x14ac:dyDescent="0.2">
      <c r="A4" s="8" t="s">
        <v>0</v>
      </c>
      <c r="C4" s="3">
        <v>34419.517999999996</v>
      </c>
      <c r="D4" s="4">
        <v>0.44585399999999997</v>
      </c>
    </row>
    <row r="6" spans="1:5" x14ac:dyDescent="0.2">
      <c r="A6" s="8" t="s">
        <v>1</v>
      </c>
    </row>
    <row r="7" spans="1:5" x14ac:dyDescent="0.2">
      <c r="A7" t="s">
        <v>2</v>
      </c>
      <c r="C7">
        <f>+C4</f>
        <v>34419.517999999996</v>
      </c>
    </row>
    <row r="8" spans="1:5" x14ac:dyDescent="0.2">
      <c r="A8" t="s">
        <v>3</v>
      </c>
      <c r="C8" s="17">
        <v>0.44592399999999999</v>
      </c>
    </row>
    <row r="9" spans="1:5" x14ac:dyDescent="0.2">
      <c r="A9" t="s">
        <v>42</v>
      </c>
      <c r="C9" s="24">
        <v>-9.5</v>
      </c>
    </row>
    <row r="10" spans="1:5" ht="13.5" thickBot="1" x14ac:dyDescent="0.25">
      <c r="C10" s="7" t="s">
        <v>21</v>
      </c>
      <c r="D10" s="7" t="s">
        <v>22</v>
      </c>
    </row>
    <row r="11" spans="1:5" x14ac:dyDescent="0.2">
      <c r="A11" t="s">
        <v>16</v>
      </c>
      <c r="C11">
        <f>INTERCEPT(G21:G31,F21:F31)</f>
        <v>-0.88991470871580691</v>
      </c>
      <c r="D11" s="6"/>
    </row>
    <row r="12" spans="1:5" x14ac:dyDescent="0.2">
      <c r="A12" t="s">
        <v>17</v>
      </c>
      <c r="C12">
        <f>SLOPE(G21:G31,F21:F31)</f>
        <v>1.714925117434523E-5</v>
      </c>
      <c r="D12" s="6"/>
    </row>
    <row r="13" spans="1:5" x14ac:dyDescent="0.2">
      <c r="A13" t="s">
        <v>20</v>
      </c>
      <c r="C13" s="6" t="s">
        <v>14</v>
      </c>
      <c r="D13" s="6"/>
    </row>
    <row r="14" spans="1:5" x14ac:dyDescent="0.2">
      <c r="A14" t="s">
        <v>25</v>
      </c>
    </row>
    <row r="15" spans="1:5" x14ac:dyDescent="0.2">
      <c r="A15" s="5" t="s">
        <v>18</v>
      </c>
      <c r="C15" s="11">
        <f>(C7+C11)+(C8+C12)*INT(MAX(F21:F3532))</f>
        <v>53129.426825572053</v>
      </c>
      <c r="D15" s="20" t="s">
        <v>38</v>
      </c>
      <c r="E15" s="21">
        <f ca="1">TODAY()+15018.5-B9/24</f>
        <v>60319.5</v>
      </c>
    </row>
    <row r="16" spans="1:5" x14ac:dyDescent="0.2">
      <c r="A16" s="8" t="s">
        <v>4</v>
      </c>
      <c r="C16" s="12">
        <f>+C8+C12</f>
        <v>0.44594114925117434</v>
      </c>
      <c r="D16" s="20" t="s">
        <v>39</v>
      </c>
      <c r="E16" s="21">
        <f ca="1">ROUND(2*(E15-C15)/C16,0)/2+1</f>
        <v>16124.5</v>
      </c>
    </row>
    <row r="17" spans="1:17" ht="13.5" thickBot="1" x14ac:dyDescent="0.25">
      <c r="A17" s="13" t="s">
        <v>31</v>
      </c>
      <c r="C17">
        <f>COUNT(C21:C2190)</f>
        <v>4</v>
      </c>
      <c r="D17" s="20" t="s">
        <v>40</v>
      </c>
      <c r="E17" s="22">
        <f ca="1">+C15+C16*E16-15018.5-C9/24</f>
        <v>45301.90072000595</v>
      </c>
    </row>
    <row r="18" spans="1:17" x14ac:dyDescent="0.2">
      <c r="A18" s="8" t="s">
        <v>5</v>
      </c>
      <c r="C18" s="3">
        <f>+C15</f>
        <v>53129.426825572053</v>
      </c>
      <c r="D18" s="4">
        <f>+C16</f>
        <v>0.44594114925117434</v>
      </c>
      <c r="E18" s="23" t="s">
        <v>41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35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 x14ac:dyDescent="0.2">
      <c r="A21" t="s">
        <v>12</v>
      </c>
      <c r="C21" s="15">
        <f>+C4</f>
        <v>34419.517999999996</v>
      </c>
      <c r="D21" s="15" t="s">
        <v>14</v>
      </c>
      <c r="E21">
        <f>+(C21-C$7)/C$8</f>
        <v>0</v>
      </c>
      <c r="F21">
        <f>ROUND(2*E21,0)/2</f>
        <v>0</v>
      </c>
      <c r="H21" s="19">
        <v>0</v>
      </c>
      <c r="O21">
        <f>+C$11+C$12*F21</f>
        <v>-0.88991470871580691</v>
      </c>
      <c r="Q21" s="2">
        <f>+C21-15018.5</f>
        <v>19401.017999999996</v>
      </c>
    </row>
    <row r="22" spans="1:17" x14ac:dyDescent="0.2">
      <c r="A22" t="s">
        <v>30</v>
      </c>
      <c r="C22" s="15">
        <v>51868.97</v>
      </c>
      <c r="D22" s="15" t="s">
        <v>14</v>
      </c>
      <c r="E22">
        <f>+(C22-C$7)/C$8</f>
        <v>39130.999901328491</v>
      </c>
      <c r="F22" s="18">
        <f>ROUND(2*E22,0)/2+0.5</f>
        <v>39131.5</v>
      </c>
      <c r="G22">
        <f>+C22-(C$7+F22*C$8)</f>
        <v>-0.22300600000016857</v>
      </c>
      <c r="I22">
        <f>+G22</f>
        <v>-0.22300600000016857</v>
      </c>
      <c r="O22">
        <f>+C$11+C$12*F22</f>
        <v>-0.21883878638691656</v>
      </c>
      <c r="Q22" s="2">
        <f>+C22-15018.5</f>
        <v>36850.47</v>
      </c>
    </row>
    <row r="23" spans="1:17" x14ac:dyDescent="0.2">
      <c r="A23" t="s">
        <v>36</v>
      </c>
      <c r="C23" s="15">
        <v>53044.76</v>
      </c>
      <c r="D23" s="15"/>
      <c r="E23">
        <f>+(C23-C$7)/C$8</f>
        <v>41767.749661377289</v>
      </c>
      <c r="F23" s="18">
        <f>ROUND(2*E23,0)/2+0.5</f>
        <v>41768</v>
      </c>
      <c r="G23">
        <f>+C23-(C$7+F23*C$8)</f>
        <v>-0.11163199999282369</v>
      </c>
      <c r="J23">
        <f>+G23</f>
        <v>-0.11163199999282369</v>
      </c>
      <c r="O23">
        <f>+C$11+C$12*F23</f>
        <v>-0.17362478566575534</v>
      </c>
      <c r="Q23" s="2">
        <f>+C23-15018.5</f>
        <v>38026.26</v>
      </c>
    </row>
    <row r="24" spans="1:17" x14ac:dyDescent="0.2">
      <c r="A24" s="14" t="s">
        <v>33</v>
      </c>
      <c r="B24" s="6" t="s">
        <v>34</v>
      </c>
      <c r="C24" s="15">
        <v>53129.368999999999</v>
      </c>
      <c r="D24" s="15"/>
      <c r="E24">
        <f>+(C24-C$7)/C$8</f>
        <v>41957.48827154404</v>
      </c>
      <c r="F24" s="18">
        <f>ROUND(2*E24,0)/2+0.5</f>
        <v>41958</v>
      </c>
      <c r="G24">
        <f>+C24-(C$7+F24*C$8)</f>
        <v>-0.22819200000230921</v>
      </c>
      <c r="J24">
        <f>+G24</f>
        <v>-0.22819200000230921</v>
      </c>
      <c r="O24">
        <f>+C$11+C$12*F24</f>
        <v>-0.17036642794262979</v>
      </c>
      <c r="Q24" s="2">
        <f>+C24-15018.5</f>
        <v>38110.868999999999</v>
      </c>
    </row>
    <row r="25" spans="1:17" x14ac:dyDescent="0.2">
      <c r="C25" s="15"/>
      <c r="D25" s="15"/>
      <c r="Q25" s="2"/>
    </row>
    <row r="26" spans="1:17" x14ac:dyDescent="0.2">
      <c r="C26" s="15"/>
      <c r="D26" s="15"/>
      <c r="Q26" s="2"/>
    </row>
    <row r="27" spans="1:17" x14ac:dyDescent="0.2">
      <c r="C27" s="15"/>
      <c r="D27" s="15"/>
      <c r="Q27" s="2"/>
    </row>
    <row r="28" spans="1:17" x14ac:dyDescent="0.2">
      <c r="C28" s="15"/>
      <c r="D28" s="15"/>
      <c r="Q28" s="2"/>
    </row>
    <row r="29" spans="1:17" x14ac:dyDescent="0.2">
      <c r="C29" s="15"/>
      <c r="D29" s="15"/>
      <c r="Q29" s="2"/>
    </row>
    <row r="30" spans="1:17" x14ac:dyDescent="0.2">
      <c r="C30" s="15"/>
      <c r="D30" s="15"/>
      <c r="Q30" s="2"/>
    </row>
    <row r="31" spans="1:17" x14ac:dyDescent="0.2">
      <c r="C31" s="15"/>
      <c r="D31" s="15"/>
      <c r="Q31" s="2"/>
    </row>
    <row r="32" spans="1:17" x14ac:dyDescent="0.2">
      <c r="C32" s="15"/>
      <c r="D32" s="15"/>
      <c r="Q32" s="2"/>
    </row>
    <row r="33" spans="3:4" x14ac:dyDescent="0.2">
      <c r="C33" s="15"/>
      <c r="D33" s="15"/>
    </row>
    <row r="34" spans="3:4" x14ac:dyDescent="0.2">
      <c r="C34" s="15"/>
      <c r="D34" s="15"/>
    </row>
    <row r="35" spans="3:4" x14ac:dyDescent="0.2">
      <c r="C35" s="15"/>
      <c r="D35" s="15"/>
    </row>
    <row r="36" spans="3:4" x14ac:dyDescent="0.2">
      <c r="C36" s="15"/>
      <c r="D36" s="15"/>
    </row>
    <row r="37" spans="3:4" x14ac:dyDescent="0.2">
      <c r="C37" s="15"/>
      <c r="D37" s="15"/>
    </row>
    <row r="38" spans="3:4" x14ac:dyDescent="0.2">
      <c r="C38" s="15"/>
      <c r="D38" s="15"/>
    </row>
    <row r="39" spans="3:4" x14ac:dyDescent="0.2">
      <c r="C39" s="15"/>
      <c r="D39" s="15"/>
    </row>
    <row r="40" spans="3:4" x14ac:dyDescent="0.2">
      <c r="C40" s="15"/>
      <c r="D40" s="15"/>
    </row>
    <row r="41" spans="3:4" x14ac:dyDescent="0.2">
      <c r="C41" s="15"/>
      <c r="D41" s="15"/>
    </row>
    <row r="42" spans="3:4" x14ac:dyDescent="0.2">
      <c r="C42" s="15"/>
      <c r="D42" s="15"/>
    </row>
    <row r="43" spans="3:4" x14ac:dyDescent="0.2">
      <c r="C43" s="15"/>
      <c r="D43" s="15"/>
    </row>
    <row r="44" spans="3:4" x14ac:dyDescent="0.2">
      <c r="C44" s="15"/>
      <c r="D44" s="15"/>
    </row>
    <row r="45" spans="3:4" x14ac:dyDescent="0.2">
      <c r="C45" s="15"/>
      <c r="D45" s="15"/>
    </row>
    <row r="46" spans="3:4" x14ac:dyDescent="0.2">
      <c r="C46" s="15"/>
      <c r="D46" s="15"/>
    </row>
    <row r="47" spans="3:4" x14ac:dyDescent="0.2">
      <c r="C47" s="15"/>
      <c r="D47" s="15"/>
    </row>
    <row r="48" spans="3:4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  <row r="2565" spans="3:4" x14ac:dyDescent="0.2">
      <c r="C2565" s="15"/>
      <c r="D2565" s="15"/>
    </row>
    <row r="2566" spans="3:4" x14ac:dyDescent="0.2">
      <c r="C2566" s="15"/>
      <c r="D2566" s="15"/>
    </row>
    <row r="2567" spans="3:4" x14ac:dyDescent="0.2">
      <c r="C2567" s="15"/>
      <c r="D2567" s="15"/>
    </row>
    <row r="2568" spans="3:4" x14ac:dyDescent="0.2">
      <c r="C2568" s="15"/>
      <c r="D2568" s="15"/>
    </row>
    <row r="2569" spans="3:4" x14ac:dyDescent="0.2">
      <c r="C2569" s="15"/>
      <c r="D2569" s="15"/>
    </row>
    <row r="2570" spans="3:4" x14ac:dyDescent="0.2">
      <c r="C2570" s="15"/>
      <c r="D2570" s="15"/>
    </row>
    <row r="2571" spans="3:4" x14ac:dyDescent="0.2">
      <c r="C2571" s="15"/>
      <c r="D2571" s="15"/>
    </row>
    <row r="2572" spans="3:4" x14ac:dyDescent="0.2">
      <c r="C2572" s="15"/>
      <c r="D2572" s="15"/>
    </row>
    <row r="2573" spans="3:4" x14ac:dyDescent="0.2">
      <c r="C2573" s="15"/>
      <c r="D2573" s="15"/>
    </row>
    <row r="2574" spans="3:4" x14ac:dyDescent="0.2">
      <c r="C2574" s="15"/>
      <c r="D2574" s="15"/>
    </row>
    <row r="2575" spans="3:4" x14ac:dyDescent="0.2">
      <c r="C2575" s="15"/>
      <c r="D2575" s="15"/>
    </row>
    <row r="2576" spans="3:4" x14ac:dyDescent="0.2">
      <c r="C2576" s="15"/>
      <c r="D2576" s="15"/>
    </row>
    <row r="2577" spans="3:4" x14ac:dyDescent="0.2">
      <c r="C2577" s="15"/>
      <c r="D2577" s="15"/>
    </row>
    <row r="2578" spans="3:4" x14ac:dyDescent="0.2">
      <c r="C2578" s="15"/>
      <c r="D2578" s="15"/>
    </row>
    <row r="2579" spans="3:4" x14ac:dyDescent="0.2">
      <c r="C2579" s="15"/>
      <c r="D2579" s="15"/>
    </row>
    <row r="2580" spans="3:4" x14ac:dyDescent="0.2">
      <c r="C2580" s="15"/>
      <c r="D2580" s="15"/>
    </row>
    <row r="2581" spans="3:4" x14ac:dyDescent="0.2">
      <c r="C2581" s="15"/>
      <c r="D2581" s="15"/>
    </row>
    <row r="2582" spans="3:4" x14ac:dyDescent="0.2">
      <c r="C2582" s="15"/>
      <c r="D2582" s="15"/>
    </row>
    <row r="2583" spans="3:4" x14ac:dyDescent="0.2">
      <c r="C2583" s="15"/>
      <c r="D2583" s="15"/>
    </row>
    <row r="2584" spans="3:4" x14ac:dyDescent="0.2">
      <c r="C2584" s="15"/>
      <c r="D2584" s="15"/>
    </row>
    <row r="2585" spans="3:4" x14ac:dyDescent="0.2">
      <c r="C2585" s="15"/>
      <c r="D2585" s="15"/>
    </row>
    <row r="2586" spans="3:4" x14ac:dyDescent="0.2">
      <c r="C2586" s="15"/>
      <c r="D2586" s="15"/>
    </row>
    <row r="2587" spans="3:4" x14ac:dyDescent="0.2">
      <c r="C2587" s="15"/>
      <c r="D2587" s="15"/>
    </row>
    <row r="2588" spans="3:4" x14ac:dyDescent="0.2">
      <c r="C2588" s="15"/>
      <c r="D2588" s="15"/>
    </row>
    <row r="2589" spans="3:4" x14ac:dyDescent="0.2">
      <c r="C2589" s="15"/>
      <c r="D2589" s="15"/>
    </row>
    <row r="2590" spans="3:4" x14ac:dyDescent="0.2">
      <c r="C2590" s="15"/>
      <c r="D2590" s="15"/>
    </row>
    <row r="2591" spans="3:4" x14ac:dyDescent="0.2">
      <c r="C2591" s="15"/>
      <c r="D2591" s="15"/>
    </row>
    <row r="2592" spans="3:4" x14ac:dyDescent="0.2">
      <c r="C2592" s="15"/>
      <c r="D2592" s="15"/>
    </row>
    <row r="2593" spans="3:4" x14ac:dyDescent="0.2">
      <c r="C2593" s="15"/>
      <c r="D2593" s="15"/>
    </row>
    <row r="2594" spans="3:4" x14ac:dyDescent="0.2">
      <c r="C2594" s="15"/>
      <c r="D2594" s="15"/>
    </row>
    <row r="2595" spans="3:4" x14ac:dyDescent="0.2">
      <c r="C2595" s="15"/>
      <c r="D2595" s="15"/>
    </row>
    <row r="2596" spans="3:4" x14ac:dyDescent="0.2">
      <c r="C2596" s="15"/>
      <c r="D2596" s="15"/>
    </row>
    <row r="2597" spans="3:4" x14ac:dyDescent="0.2">
      <c r="C2597" s="15"/>
      <c r="D2597" s="15"/>
    </row>
    <row r="2598" spans="3:4" x14ac:dyDescent="0.2">
      <c r="C2598" s="15"/>
      <c r="D2598" s="15"/>
    </row>
    <row r="2599" spans="3:4" x14ac:dyDescent="0.2">
      <c r="C2599" s="15"/>
      <c r="D2599" s="15"/>
    </row>
    <row r="2600" spans="3:4" x14ac:dyDescent="0.2">
      <c r="C2600" s="15"/>
      <c r="D2600" s="15"/>
    </row>
    <row r="2601" spans="3:4" x14ac:dyDescent="0.2">
      <c r="C2601" s="15"/>
      <c r="D2601" s="15"/>
    </row>
    <row r="2602" spans="3:4" x14ac:dyDescent="0.2">
      <c r="C2602" s="15"/>
      <c r="D2602" s="15"/>
    </row>
    <row r="2603" spans="3:4" x14ac:dyDescent="0.2">
      <c r="C2603" s="15"/>
      <c r="D2603" s="15"/>
    </row>
    <row r="2604" spans="3:4" x14ac:dyDescent="0.2">
      <c r="C2604" s="15"/>
      <c r="D2604" s="15"/>
    </row>
    <row r="2605" spans="3:4" x14ac:dyDescent="0.2">
      <c r="C2605" s="15"/>
      <c r="D2605" s="15"/>
    </row>
    <row r="2606" spans="3:4" x14ac:dyDescent="0.2">
      <c r="C2606" s="15"/>
      <c r="D2606" s="15"/>
    </row>
    <row r="2607" spans="3:4" x14ac:dyDescent="0.2">
      <c r="C2607" s="15"/>
      <c r="D2607" s="15"/>
    </row>
    <row r="2608" spans="3:4" x14ac:dyDescent="0.2">
      <c r="C2608" s="15"/>
      <c r="D2608" s="15"/>
    </row>
    <row r="2609" spans="3:4" x14ac:dyDescent="0.2">
      <c r="C2609" s="15"/>
      <c r="D2609" s="15"/>
    </row>
    <row r="2610" spans="3:4" x14ac:dyDescent="0.2">
      <c r="C2610" s="15"/>
      <c r="D2610" s="15"/>
    </row>
    <row r="2611" spans="3:4" x14ac:dyDescent="0.2">
      <c r="C2611" s="15"/>
      <c r="D2611" s="15"/>
    </row>
    <row r="2612" spans="3:4" x14ac:dyDescent="0.2">
      <c r="C2612" s="15"/>
      <c r="D2612" s="15"/>
    </row>
    <row r="2613" spans="3:4" x14ac:dyDescent="0.2">
      <c r="C2613" s="15"/>
      <c r="D2613" s="15"/>
    </row>
    <row r="2614" spans="3:4" x14ac:dyDescent="0.2">
      <c r="C2614" s="15"/>
      <c r="D2614" s="15"/>
    </row>
    <row r="2615" spans="3:4" x14ac:dyDescent="0.2">
      <c r="C2615" s="15"/>
      <c r="D2615" s="15"/>
    </row>
    <row r="2616" spans="3:4" x14ac:dyDescent="0.2">
      <c r="C2616" s="15"/>
      <c r="D2616" s="15"/>
    </row>
    <row r="2617" spans="3:4" x14ac:dyDescent="0.2">
      <c r="C2617" s="15"/>
      <c r="D2617" s="15"/>
    </row>
    <row r="2618" spans="3:4" x14ac:dyDescent="0.2">
      <c r="C2618" s="15"/>
      <c r="D2618" s="15"/>
    </row>
    <row r="2619" spans="3:4" x14ac:dyDescent="0.2">
      <c r="C2619" s="15"/>
      <c r="D2619" s="15"/>
    </row>
    <row r="2620" spans="3:4" x14ac:dyDescent="0.2">
      <c r="C2620" s="15"/>
      <c r="D2620" s="15"/>
    </row>
    <row r="2621" spans="3:4" x14ac:dyDescent="0.2">
      <c r="C2621" s="15"/>
      <c r="D2621" s="15"/>
    </row>
    <row r="2622" spans="3:4" x14ac:dyDescent="0.2">
      <c r="C2622" s="15"/>
      <c r="D2622" s="15"/>
    </row>
    <row r="2623" spans="3:4" x14ac:dyDescent="0.2">
      <c r="C2623" s="15"/>
      <c r="D2623" s="15"/>
    </row>
    <row r="2624" spans="3:4" x14ac:dyDescent="0.2">
      <c r="C2624" s="15"/>
      <c r="D2624" s="15"/>
    </row>
    <row r="2625" spans="3:4" x14ac:dyDescent="0.2">
      <c r="C2625" s="15"/>
      <c r="D2625" s="15"/>
    </row>
    <row r="2626" spans="3:4" x14ac:dyDescent="0.2">
      <c r="C2626" s="15"/>
      <c r="D2626" s="15"/>
    </row>
    <row r="2627" spans="3:4" x14ac:dyDescent="0.2">
      <c r="C2627" s="15"/>
      <c r="D2627" s="15"/>
    </row>
    <row r="2628" spans="3:4" x14ac:dyDescent="0.2">
      <c r="C2628" s="15"/>
      <c r="D2628" s="15"/>
    </row>
    <row r="2629" spans="3:4" x14ac:dyDescent="0.2">
      <c r="C2629" s="15"/>
      <c r="D2629" s="15"/>
    </row>
    <row r="2630" spans="3:4" x14ac:dyDescent="0.2">
      <c r="C2630" s="15"/>
      <c r="D2630" s="15"/>
    </row>
    <row r="2631" spans="3:4" x14ac:dyDescent="0.2">
      <c r="C2631" s="15"/>
      <c r="D2631" s="15"/>
    </row>
    <row r="2632" spans="3:4" x14ac:dyDescent="0.2">
      <c r="C2632" s="15"/>
      <c r="D2632" s="15"/>
    </row>
    <row r="2633" spans="3:4" x14ac:dyDescent="0.2">
      <c r="C2633" s="15"/>
      <c r="D2633" s="15"/>
    </row>
    <row r="2634" spans="3:4" x14ac:dyDescent="0.2">
      <c r="C2634" s="15"/>
      <c r="D2634" s="15"/>
    </row>
    <row r="2635" spans="3:4" x14ac:dyDescent="0.2">
      <c r="C2635" s="15"/>
      <c r="D2635" s="15"/>
    </row>
    <row r="2636" spans="3:4" x14ac:dyDescent="0.2">
      <c r="C2636" s="15"/>
      <c r="D2636" s="15"/>
    </row>
    <row r="2637" spans="3:4" x14ac:dyDescent="0.2">
      <c r="C2637" s="15"/>
      <c r="D2637" s="15"/>
    </row>
    <row r="2638" spans="3:4" x14ac:dyDescent="0.2">
      <c r="C2638" s="15"/>
      <c r="D2638" s="15"/>
    </row>
    <row r="2639" spans="3:4" x14ac:dyDescent="0.2">
      <c r="C2639" s="15"/>
      <c r="D2639" s="15"/>
    </row>
    <row r="2640" spans="3:4" x14ac:dyDescent="0.2">
      <c r="C2640" s="15"/>
      <c r="D2640" s="15"/>
    </row>
    <row r="2641" spans="3:4" x14ac:dyDescent="0.2">
      <c r="C2641" s="15"/>
      <c r="D2641" s="15"/>
    </row>
    <row r="2642" spans="3:4" x14ac:dyDescent="0.2">
      <c r="C2642" s="15"/>
      <c r="D2642" s="15"/>
    </row>
    <row r="2643" spans="3:4" x14ac:dyDescent="0.2">
      <c r="C2643" s="15"/>
      <c r="D2643" s="15"/>
    </row>
    <row r="2644" spans="3:4" x14ac:dyDescent="0.2">
      <c r="C2644" s="15"/>
      <c r="D2644" s="15"/>
    </row>
    <row r="2645" spans="3:4" x14ac:dyDescent="0.2">
      <c r="C2645" s="15"/>
      <c r="D2645" s="15"/>
    </row>
    <row r="2646" spans="3:4" x14ac:dyDescent="0.2">
      <c r="C2646" s="15"/>
      <c r="D2646" s="15"/>
    </row>
    <row r="2647" spans="3:4" x14ac:dyDescent="0.2">
      <c r="C2647" s="15"/>
      <c r="D2647" s="15"/>
    </row>
    <row r="2648" spans="3:4" x14ac:dyDescent="0.2">
      <c r="C2648" s="15"/>
      <c r="D2648" s="15"/>
    </row>
    <row r="2649" spans="3:4" x14ac:dyDescent="0.2">
      <c r="C2649" s="15"/>
      <c r="D2649" s="15"/>
    </row>
    <row r="2650" spans="3:4" x14ac:dyDescent="0.2">
      <c r="C2650" s="15"/>
      <c r="D2650" s="15"/>
    </row>
    <row r="2651" spans="3:4" x14ac:dyDescent="0.2">
      <c r="C2651" s="15"/>
      <c r="D2651" s="15"/>
    </row>
    <row r="2652" spans="3:4" x14ac:dyDescent="0.2">
      <c r="C2652" s="15"/>
      <c r="D2652" s="15"/>
    </row>
    <row r="2653" spans="3:4" x14ac:dyDescent="0.2">
      <c r="C2653" s="15"/>
      <c r="D2653" s="15"/>
    </row>
    <row r="2654" spans="3:4" x14ac:dyDescent="0.2">
      <c r="C2654" s="15"/>
      <c r="D2654" s="15"/>
    </row>
    <row r="2655" spans="3:4" x14ac:dyDescent="0.2">
      <c r="C2655" s="15"/>
      <c r="D2655" s="15"/>
    </row>
    <row r="2656" spans="3:4" x14ac:dyDescent="0.2">
      <c r="C2656" s="15"/>
      <c r="D2656" s="15"/>
    </row>
    <row r="2657" spans="3:4" x14ac:dyDescent="0.2">
      <c r="C2657" s="15"/>
      <c r="D2657" s="15"/>
    </row>
    <row r="2658" spans="3:4" x14ac:dyDescent="0.2">
      <c r="C2658" s="15"/>
      <c r="D2658" s="15"/>
    </row>
    <row r="2659" spans="3:4" x14ac:dyDescent="0.2">
      <c r="C2659" s="15"/>
      <c r="D2659" s="15"/>
    </row>
    <row r="2660" spans="3:4" x14ac:dyDescent="0.2">
      <c r="C2660" s="15"/>
      <c r="D2660" s="15"/>
    </row>
    <row r="2661" spans="3:4" x14ac:dyDescent="0.2">
      <c r="C2661" s="15"/>
      <c r="D2661" s="15"/>
    </row>
    <row r="2662" spans="3:4" x14ac:dyDescent="0.2">
      <c r="C2662" s="15"/>
      <c r="D2662" s="15"/>
    </row>
    <row r="2663" spans="3:4" x14ac:dyDescent="0.2">
      <c r="C2663" s="15"/>
      <c r="D2663" s="15"/>
    </row>
    <row r="2664" spans="3:4" x14ac:dyDescent="0.2">
      <c r="C2664" s="15"/>
      <c r="D2664" s="15"/>
    </row>
    <row r="2665" spans="3:4" x14ac:dyDescent="0.2">
      <c r="C2665" s="15"/>
      <c r="D2665" s="15"/>
    </row>
    <row r="2666" spans="3:4" x14ac:dyDescent="0.2">
      <c r="C2666" s="15"/>
      <c r="D2666" s="15"/>
    </row>
    <row r="2667" spans="3:4" x14ac:dyDescent="0.2">
      <c r="C2667" s="15"/>
      <c r="D2667" s="15"/>
    </row>
    <row r="2668" spans="3:4" x14ac:dyDescent="0.2">
      <c r="C2668" s="15"/>
      <c r="D2668" s="15"/>
    </row>
    <row r="2669" spans="3:4" x14ac:dyDescent="0.2">
      <c r="C2669" s="15"/>
      <c r="D2669" s="15"/>
    </row>
    <row r="2670" spans="3:4" x14ac:dyDescent="0.2">
      <c r="C2670" s="15"/>
      <c r="D2670" s="15"/>
    </row>
    <row r="2671" spans="3:4" x14ac:dyDescent="0.2">
      <c r="C2671" s="15"/>
      <c r="D2671" s="15"/>
    </row>
    <row r="2672" spans="3:4" x14ac:dyDescent="0.2">
      <c r="C2672" s="15"/>
      <c r="D2672" s="15"/>
    </row>
    <row r="2673" spans="3:4" x14ac:dyDescent="0.2">
      <c r="C2673" s="15"/>
      <c r="D2673" s="15"/>
    </row>
    <row r="2674" spans="3:4" x14ac:dyDescent="0.2">
      <c r="C2674" s="15"/>
      <c r="D2674" s="15"/>
    </row>
    <row r="2675" spans="3:4" x14ac:dyDescent="0.2">
      <c r="C2675" s="15"/>
      <c r="D2675" s="15"/>
    </row>
    <row r="2676" spans="3:4" x14ac:dyDescent="0.2">
      <c r="C2676" s="15"/>
      <c r="D2676" s="15"/>
    </row>
    <row r="2677" spans="3:4" x14ac:dyDescent="0.2">
      <c r="C2677" s="15"/>
      <c r="D2677" s="15"/>
    </row>
    <row r="2678" spans="3:4" x14ac:dyDescent="0.2">
      <c r="C2678" s="15"/>
      <c r="D2678" s="15"/>
    </row>
    <row r="2679" spans="3:4" x14ac:dyDescent="0.2">
      <c r="C2679" s="15"/>
      <c r="D2679" s="15"/>
    </row>
    <row r="2680" spans="3:4" x14ac:dyDescent="0.2">
      <c r="C2680" s="15"/>
      <c r="D2680" s="15"/>
    </row>
    <row r="2681" spans="3:4" x14ac:dyDescent="0.2">
      <c r="C2681" s="15"/>
      <c r="D2681" s="15"/>
    </row>
    <row r="2682" spans="3:4" x14ac:dyDescent="0.2">
      <c r="C2682" s="15"/>
      <c r="D2682" s="15"/>
    </row>
    <row r="2683" spans="3:4" x14ac:dyDescent="0.2">
      <c r="C2683" s="15"/>
      <c r="D2683" s="15"/>
    </row>
    <row r="2684" spans="3:4" x14ac:dyDescent="0.2">
      <c r="C2684" s="15"/>
      <c r="D2684" s="15"/>
    </row>
    <row r="2685" spans="3:4" x14ac:dyDescent="0.2">
      <c r="C2685" s="15"/>
      <c r="D2685" s="15"/>
    </row>
    <row r="2686" spans="3:4" x14ac:dyDescent="0.2">
      <c r="C2686" s="15"/>
      <c r="D2686" s="15"/>
    </row>
    <row r="2687" spans="3:4" x14ac:dyDescent="0.2">
      <c r="C2687" s="15"/>
      <c r="D2687" s="15"/>
    </row>
    <row r="2688" spans="3:4" x14ac:dyDescent="0.2">
      <c r="C2688" s="15"/>
      <c r="D2688" s="15"/>
    </row>
    <row r="2689" spans="3:4" x14ac:dyDescent="0.2">
      <c r="C2689" s="15"/>
      <c r="D2689" s="15"/>
    </row>
    <row r="2690" spans="3:4" x14ac:dyDescent="0.2">
      <c r="C2690" s="15"/>
      <c r="D2690" s="15"/>
    </row>
    <row r="2691" spans="3:4" x14ac:dyDescent="0.2">
      <c r="C2691" s="15"/>
      <c r="D2691" s="15"/>
    </row>
    <row r="2692" spans="3:4" x14ac:dyDescent="0.2">
      <c r="C2692" s="15"/>
      <c r="D2692" s="15"/>
    </row>
    <row r="2693" spans="3:4" x14ac:dyDescent="0.2">
      <c r="C2693" s="15"/>
      <c r="D2693" s="15"/>
    </row>
    <row r="2694" spans="3:4" x14ac:dyDescent="0.2">
      <c r="C2694" s="15"/>
      <c r="D2694" s="15"/>
    </row>
    <row r="2695" spans="3:4" x14ac:dyDescent="0.2">
      <c r="C2695" s="15"/>
      <c r="D2695" s="15"/>
    </row>
    <row r="2696" spans="3:4" x14ac:dyDescent="0.2">
      <c r="C2696" s="15"/>
      <c r="D2696" s="15"/>
    </row>
    <row r="2697" spans="3:4" x14ac:dyDescent="0.2">
      <c r="C2697" s="15"/>
      <c r="D2697" s="15"/>
    </row>
    <row r="2698" spans="3:4" x14ac:dyDescent="0.2">
      <c r="C2698" s="15"/>
      <c r="D2698" s="15"/>
    </row>
    <row r="2699" spans="3:4" x14ac:dyDescent="0.2">
      <c r="C2699" s="15"/>
      <c r="D2699" s="15"/>
    </row>
    <row r="2700" spans="3:4" x14ac:dyDescent="0.2">
      <c r="C2700" s="15"/>
      <c r="D2700" s="15"/>
    </row>
    <row r="2701" spans="3:4" x14ac:dyDescent="0.2">
      <c r="C2701" s="15"/>
      <c r="D2701" s="15"/>
    </row>
    <row r="2702" spans="3:4" x14ac:dyDescent="0.2">
      <c r="C2702" s="15"/>
      <c r="D2702" s="15"/>
    </row>
    <row r="2703" spans="3:4" x14ac:dyDescent="0.2">
      <c r="C2703" s="15"/>
      <c r="D2703" s="15"/>
    </row>
    <row r="2704" spans="3:4" x14ac:dyDescent="0.2">
      <c r="C2704" s="15"/>
      <c r="D2704" s="15"/>
    </row>
    <row r="2705" spans="3:4" x14ac:dyDescent="0.2">
      <c r="C2705" s="15"/>
      <c r="D2705" s="15"/>
    </row>
    <row r="2706" spans="3:4" x14ac:dyDescent="0.2">
      <c r="C2706" s="15"/>
      <c r="D2706" s="15"/>
    </row>
    <row r="2707" spans="3:4" x14ac:dyDescent="0.2">
      <c r="C2707" s="15"/>
      <c r="D2707" s="15"/>
    </row>
    <row r="2708" spans="3:4" x14ac:dyDescent="0.2">
      <c r="C2708" s="15"/>
      <c r="D2708" s="15"/>
    </row>
    <row r="2709" spans="3:4" x14ac:dyDescent="0.2">
      <c r="C2709" s="15"/>
      <c r="D2709" s="15"/>
    </row>
    <row r="2710" spans="3:4" x14ac:dyDescent="0.2">
      <c r="C2710" s="15"/>
      <c r="D2710" s="15"/>
    </row>
    <row r="2711" spans="3:4" x14ac:dyDescent="0.2">
      <c r="C2711" s="15"/>
      <c r="D2711" s="15"/>
    </row>
    <row r="2712" spans="3:4" x14ac:dyDescent="0.2">
      <c r="C2712" s="15"/>
      <c r="D2712" s="15"/>
    </row>
    <row r="2713" spans="3:4" x14ac:dyDescent="0.2">
      <c r="C2713" s="15"/>
      <c r="D2713" s="15"/>
    </row>
    <row r="2714" spans="3:4" x14ac:dyDescent="0.2">
      <c r="C2714" s="15"/>
      <c r="D2714" s="15"/>
    </row>
    <row r="2715" spans="3:4" x14ac:dyDescent="0.2">
      <c r="C2715" s="15"/>
      <c r="D2715" s="15"/>
    </row>
    <row r="2716" spans="3:4" x14ac:dyDescent="0.2">
      <c r="C2716" s="15"/>
      <c r="D2716" s="15"/>
    </row>
    <row r="2717" spans="3:4" x14ac:dyDescent="0.2">
      <c r="C2717" s="15"/>
      <c r="D2717" s="15"/>
    </row>
    <row r="2718" spans="3:4" x14ac:dyDescent="0.2">
      <c r="C2718" s="15"/>
      <c r="D2718" s="15"/>
    </row>
    <row r="2719" spans="3:4" x14ac:dyDescent="0.2">
      <c r="C2719" s="15"/>
      <c r="D2719" s="15"/>
    </row>
    <row r="2720" spans="3:4" x14ac:dyDescent="0.2">
      <c r="C2720" s="15"/>
      <c r="D2720" s="15"/>
    </row>
    <row r="2721" spans="3:4" x14ac:dyDescent="0.2">
      <c r="C2721" s="15"/>
      <c r="D2721" s="15"/>
    </row>
    <row r="2722" spans="3:4" x14ac:dyDescent="0.2">
      <c r="C2722" s="15"/>
      <c r="D2722" s="15"/>
    </row>
    <row r="2723" spans="3:4" x14ac:dyDescent="0.2">
      <c r="C2723" s="15"/>
      <c r="D2723" s="15"/>
    </row>
    <row r="2724" spans="3:4" x14ac:dyDescent="0.2">
      <c r="C2724" s="15"/>
      <c r="D2724" s="15"/>
    </row>
    <row r="2725" spans="3:4" x14ac:dyDescent="0.2">
      <c r="C2725" s="15"/>
      <c r="D2725" s="15"/>
    </row>
    <row r="2726" spans="3:4" x14ac:dyDescent="0.2">
      <c r="C2726" s="15"/>
      <c r="D2726" s="15"/>
    </row>
    <row r="2727" spans="3:4" x14ac:dyDescent="0.2">
      <c r="C2727" s="15"/>
      <c r="D2727" s="15"/>
    </row>
    <row r="2728" spans="3:4" x14ac:dyDescent="0.2">
      <c r="C2728" s="15"/>
      <c r="D2728" s="15"/>
    </row>
    <row r="2729" spans="3:4" x14ac:dyDescent="0.2">
      <c r="C2729" s="15"/>
      <c r="D2729" s="15"/>
    </row>
    <row r="2730" spans="3:4" x14ac:dyDescent="0.2">
      <c r="C2730" s="15"/>
      <c r="D2730" s="15"/>
    </row>
    <row r="2731" spans="3:4" x14ac:dyDescent="0.2">
      <c r="C2731" s="15"/>
      <c r="D2731" s="15"/>
    </row>
    <row r="2732" spans="3:4" x14ac:dyDescent="0.2">
      <c r="C2732" s="15"/>
      <c r="D2732" s="15"/>
    </row>
    <row r="2733" spans="3:4" x14ac:dyDescent="0.2">
      <c r="C2733" s="15"/>
      <c r="D2733" s="15"/>
    </row>
    <row r="2734" spans="3:4" x14ac:dyDescent="0.2">
      <c r="C2734" s="15"/>
      <c r="D2734" s="15"/>
    </row>
    <row r="2735" spans="3:4" x14ac:dyDescent="0.2">
      <c r="C2735" s="15"/>
      <c r="D2735" s="15"/>
    </row>
    <row r="2736" spans="3:4" x14ac:dyDescent="0.2">
      <c r="C2736" s="15"/>
      <c r="D2736" s="15"/>
    </row>
    <row r="2737" spans="3:4" x14ac:dyDescent="0.2">
      <c r="C2737" s="15"/>
      <c r="D2737" s="15"/>
    </row>
    <row r="2738" spans="3:4" x14ac:dyDescent="0.2">
      <c r="C2738" s="15"/>
      <c r="D2738" s="15"/>
    </row>
    <row r="2739" spans="3:4" x14ac:dyDescent="0.2">
      <c r="C2739" s="15"/>
      <c r="D2739" s="15"/>
    </row>
    <row r="2740" spans="3:4" x14ac:dyDescent="0.2">
      <c r="C2740" s="15"/>
      <c r="D2740" s="15"/>
    </row>
    <row r="2741" spans="3:4" x14ac:dyDescent="0.2">
      <c r="C2741" s="15"/>
      <c r="D2741" s="15"/>
    </row>
    <row r="2742" spans="3:4" x14ac:dyDescent="0.2">
      <c r="C2742" s="15"/>
      <c r="D2742" s="15"/>
    </row>
    <row r="2743" spans="3:4" x14ac:dyDescent="0.2">
      <c r="C2743" s="15"/>
      <c r="D2743" s="15"/>
    </row>
    <row r="2744" spans="3:4" x14ac:dyDescent="0.2">
      <c r="C2744" s="15"/>
      <c r="D2744" s="15"/>
    </row>
    <row r="2745" spans="3:4" x14ac:dyDescent="0.2">
      <c r="C2745" s="15"/>
      <c r="D2745" s="15"/>
    </row>
    <row r="2746" spans="3:4" x14ac:dyDescent="0.2">
      <c r="C2746" s="15"/>
      <c r="D2746" s="15"/>
    </row>
    <row r="2747" spans="3:4" x14ac:dyDescent="0.2">
      <c r="C2747" s="15"/>
      <c r="D2747" s="15"/>
    </row>
    <row r="2748" spans="3:4" x14ac:dyDescent="0.2">
      <c r="C2748" s="15"/>
      <c r="D2748" s="15"/>
    </row>
    <row r="2749" spans="3:4" x14ac:dyDescent="0.2">
      <c r="C2749" s="15"/>
      <c r="D2749" s="15"/>
    </row>
    <row r="2750" spans="3:4" x14ac:dyDescent="0.2">
      <c r="C2750" s="15"/>
      <c r="D2750" s="15"/>
    </row>
    <row r="2751" spans="3:4" x14ac:dyDescent="0.2">
      <c r="C2751" s="15"/>
      <c r="D2751" s="15"/>
    </row>
    <row r="2752" spans="3:4" x14ac:dyDescent="0.2">
      <c r="C2752" s="15"/>
      <c r="D2752" s="15"/>
    </row>
    <row r="2753" spans="3:4" x14ac:dyDescent="0.2">
      <c r="C2753" s="15"/>
      <c r="D2753" s="15"/>
    </row>
    <row r="2754" spans="3:4" x14ac:dyDescent="0.2">
      <c r="C2754" s="15"/>
      <c r="D2754" s="15"/>
    </row>
    <row r="2755" spans="3:4" x14ac:dyDescent="0.2">
      <c r="C2755" s="15"/>
      <c r="D2755" s="15"/>
    </row>
    <row r="2756" spans="3:4" x14ac:dyDescent="0.2">
      <c r="C2756" s="15"/>
      <c r="D2756" s="15"/>
    </row>
    <row r="2757" spans="3:4" x14ac:dyDescent="0.2">
      <c r="C2757" s="15"/>
      <c r="D2757" s="15"/>
    </row>
    <row r="2758" spans="3:4" x14ac:dyDescent="0.2">
      <c r="C2758" s="15"/>
      <c r="D2758" s="15"/>
    </row>
    <row r="2759" spans="3:4" x14ac:dyDescent="0.2">
      <c r="C2759" s="15"/>
      <c r="D2759" s="15"/>
    </row>
    <row r="2760" spans="3:4" x14ac:dyDescent="0.2">
      <c r="C2760" s="15"/>
      <c r="D2760" s="15"/>
    </row>
    <row r="2761" spans="3:4" x14ac:dyDescent="0.2">
      <c r="C2761" s="15"/>
      <c r="D2761" s="15"/>
    </row>
    <row r="2762" spans="3:4" x14ac:dyDescent="0.2">
      <c r="C2762" s="15"/>
      <c r="D2762" s="15"/>
    </row>
    <row r="2763" spans="3:4" x14ac:dyDescent="0.2">
      <c r="C2763" s="15"/>
      <c r="D2763" s="15"/>
    </row>
    <row r="2764" spans="3:4" x14ac:dyDescent="0.2">
      <c r="C2764" s="15"/>
      <c r="D2764" s="15"/>
    </row>
    <row r="2765" spans="3:4" x14ac:dyDescent="0.2">
      <c r="C2765" s="15"/>
      <c r="D2765" s="15"/>
    </row>
    <row r="2766" spans="3:4" x14ac:dyDescent="0.2">
      <c r="C2766" s="15"/>
      <c r="D2766" s="15"/>
    </row>
    <row r="2767" spans="3:4" x14ac:dyDescent="0.2">
      <c r="C2767" s="15"/>
      <c r="D2767" s="15"/>
    </row>
    <row r="2768" spans="3:4" x14ac:dyDescent="0.2">
      <c r="C2768" s="15"/>
      <c r="D2768" s="15"/>
    </row>
    <row r="2769" spans="3:4" x14ac:dyDescent="0.2">
      <c r="C2769" s="15"/>
      <c r="D2769" s="15"/>
    </row>
    <row r="2770" spans="3:4" x14ac:dyDescent="0.2">
      <c r="C2770" s="15"/>
      <c r="D2770" s="15"/>
    </row>
    <row r="2771" spans="3:4" x14ac:dyDescent="0.2">
      <c r="C2771" s="15"/>
      <c r="D2771" s="15"/>
    </row>
    <row r="2772" spans="3:4" x14ac:dyDescent="0.2">
      <c r="C2772" s="15"/>
      <c r="D2772" s="15"/>
    </row>
    <row r="2773" spans="3:4" x14ac:dyDescent="0.2">
      <c r="C2773" s="15"/>
      <c r="D2773" s="15"/>
    </row>
    <row r="2774" spans="3:4" x14ac:dyDescent="0.2">
      <c r="C2774" s="15"/>
      <c r="D2774" s="15"/>
    </row>
    <row r="2775" spans="3:4" x14ac:dyDescent="0.2">
      <c r="C2775" s="15"/>
      <c r="D2775" s="15"/>
    </row>
    <row r="2776" spans="3:4" x14ac:dyDescent="0.2">
      <c r="C2776" s="15"/>
      <c r="D2776" s="15"/>
    </row>
    <row r="2777" spans="3:4" x14ac:dyDescent="0.2">
      <c r="C2777" s="15"/>
      <c r="D2777" s="15"/>
    </row>
    <row r="2778" spans="3:4" x14ac:dyDescent="0.2">
      <c r="C2778" s="15"/>
      <c r="D2778" s="15"/>
    </row>
    <row r="2779" spans="3:4" x14ac:dyDescent="0.2">
      <c r="C2779" s="15"/>
      <c r="D2779" s="15"/>
    </row>
    <row r="2780" spans="3:4" x14ac:dyDescent="0.2">
      <c r="C2780" s="15"/>
      <c r="D2780" s="15"/>
    </row>
    <row r="2781" spans="3:4" x14ac:dyDescent="0.2">
      <c r="C2781" s="15"/>
      <c r="D2781" s="15"/>
    </row>
    <row r="2782" spans="3:4" x14ac:dyDescent="0.2">
      <c r="C2782" s="15"/>
      <c r="D2782" s="15"/>
    </row>
    <row r="2783" spans="3:4" x14ac:dyDescent="0.2">
      <c r="C2783" s="15"/>
      <c r="D2783" s="15"/>
    </row>
    <row r="2784" spans="3:4" x14ac:dyDescent="0.2">
      <c r="C2784" s="15"/>
      <c r="D2784" s="15"/>
    </row>
    <row r="2785" spans="3:4" x14ac:dyDescent="0.2">
      <c r="C2785" s="15"/>
      <c r="D2785" s="15"/>
    </row>
    <row r="2786" spans="3:4" x14ac:dyDescent="0.2">
      <c r="C2786" s="15"/>
      <c r="D2786" s="15"/>
    </row>
    <row r="2787" spans="3:4" x14ac:dyDescent="0.2">
      <c r="C2787" s="15"/>
      <c r="D2787" s="15"/>
    </row>
    <row r="2788" spans="3:4" x14ac:dyDescent="0.2">
      <c r="C2788" s="15"/>
      <c r="D2788" s="15"/>
    </row>
    <row r="2789" spans="3:4" x14ac:dyDescent="0.2">
      <c r="C2789" s="15"/>
      <c r="D2789" s="15"/>
    </row>
    <row r="2790" spans="3:4" x14ac:dyDescent="0.2">
      <c r="C2790" s="15"/>
      <c r="D2790" s="15"/>
    </row>
    <row r="2791" spans="3:4" x14ac:dyDescent="0.2">
      <c r="C2791" s="15"/>
      <c r="D2791" s="15"/>
    </row>
    <row r="2792" spans="3:4" x14ac:dyDescent="0.2">
      <c r="C2792" s="15"/>
      <c r="D2792" s="15"/>
    </row>
    <row r="2793" spans="3:4" x14ac:dyDescent="0.2">
      <c r="C2793" s="15"/>
      <c r="D2793" s="15"/>
    </row>
    <row r="2794" spans="3:4" x14ac:dyDescent="0.2">
      <c r="C2794" s="15"/>
      <c r="D2794" s="15"/>
    </row>
    <row r="2795" spans="3:4" x14ac:dyDescent="0.2">
      <c r="C2795" s="15"/>
      <c r="D2795" s="15"/>
    </row>
    <row r="2796" spans="3:4" x14ac:dyDescent="0.2">
      <c r="C2796" s="15"/>
      <c r="D2796" s="15"/>
    </row>
    <row r="2797" spans="3:4" x14ac:dyDescent="0.2">
      <c r="C2797" s="15"/>
      <c r="D2797" s="15"/>
    </row>
    <row r="2798" spans="3:4" x14ac:dyDescent="0.2">
      <c r="C2798" s="15"/>
      <c r="D2798" s="15"/>
    </row>
    <row r="2799" spans="3:4" x14ac:dyDescent="0.2">
      <c r="C2799" s="15"/>
      <c r="D2799" s="15"/>
    </row>
    <row r="2800" spans="3:4" x14ac:dyDescent="0.2">
      <c r="C2800" s="15"/>
      <c r="D2800" s="15"/>
    </row>
    <row r="2801" spans="3:4" x14ac:dyDescent="0.2">
      <c r="C2801" s="15"/>
      <c r="D2801" s="15"/>
    </row>
    <row r="2802" spans="3:4" x14ac:dyDescent="0.2">
      <c r="C2802" s="15"/>
      <c r="D2802" s="15"/>
    </row>
    <row r="2803" spans="3:4" x14ac:dyDescent="0.2">
      <c r="C2803" s="15"/>
      <c r="D2803" s="15"/>
    </row>
    <row r="2804" spans="3:4" x14ac:dyDescent="0.2">
      <c r="C2804" s="15"/>
      <c r="D2804" s="15"/>
    </row>
    <row r="2805" spans="3:4" x14ac:dyDescent="0.2">
      <c r="C2805" s="15"/>
      <c r="D2805" s="15"/>
    </row>
    <row r="2806" spans="3:4" x14ac:dyDescent="0.2">
      <c r="C2806" s="15"/>
      <c r="D2806" s="15"/>
    </row>
    <row r="2807" spans="3:4" x14ac:dyDescent="0.2">
      <c r="C2807" s="15"/>
      <c r="D2807" s="15"/>
    </row>
    <row r="2808" spans="3:4" x14ac:dyDescent="0.2">
      <c r="C2808" s="15"/>
      <c r="D2808" s="15"/>
    </row>
    <row r="2809" spans="3:4" x14ac:dyDescent="0.2">
      <c r="C2809" s="15"/>
      <c r="D2809" s="15"/>
    </row>
    <row r="2810" spans="3:4" x14ac:dyDescent="0.2">
      <c r="C2810" s="15"/>
      <c r="D2810" s="15"/>
    </row>
    <row r="2811" spans="3:4" x14ac:dyDescent="0.2">
      <c r="C2811" s="15"/>
      <c r="D2811" s="15"/>
    </row>
    <row r="2812" spans="3:4" x14ac:dyDescent="0.2">
      <c r="C2812" s="15"/>
      <c r="D2812" s="15"/>
    </row>
    <row r="2813" spans="3:4" x14ac:dyDescent="0.2">
      <c r="C2813" s="15"/>
      <c r="D2813" s="15"/>
    </row>
    <row r="2814" spans="3:4" x14ac:dyDescent="0.2">
      <c r="C2814" s="15"/>
      <c r="D2814" s="15"/>
    </row>
    <row r="2815" spans="3:4" x14ac:dyDescent="0.2">
      <c r="C2815" s="15"/>
      <c r="D2815" s="15"/>
    </row>
    <row r="2816" spans="3:4" x14ac:dyDescent="0.2">
      <c r="C2816" s="15"/>
      <c r="D2816" s="15"/>
    </row>
    <row r="2817" spans="3:4" x14ac:dyDescent="0.2">
      <c r="C2817" s="15"/>
      <c r="D2817" s="15"/>
    </row>
    <row r="2818" spans="3:4" x14ac:dyDescent="0.2">
      <c r="C2818" s="15"/>
      <c r="D2818" s="15"/>
    </row>
    <row r="2819" spans="3:4" x14ac:dyDescent="0.2">
      <c r="C2819" s="15"/>
      <c r="D2819" s="15"/>
    </row>
    <row r="2820" spans="3:4" x14ac:dyDescent="0.2">
      <c r="C2820" s="15"/>
      <c r="D2820" s="15"/>
    </row>
    <row r="2821" spans="3:4" x14ac:dyDescent="0.2">
      <c r="C2821" s="15"/>
      <c r="D2821" s="15"/>
    </row>
    <row r="2822" spans="3:4" x14ac:dyDescent="0.2">
      <c r="C2822" s="15"/>
      <c r="D2822" s="15"/>
    </row>
    <row r="2823" spans="3:4" x14ac:dyDescent="0.2">
      <c r="C2823" s="15"/>
      <c r="D2823" s="15"/>
    </row>
    <row r="2824" spans="3:4" x14ac:dyDescent="0.2">
      <c r="C2824" s="15"/>
      <c r="D2824" s="15"/>
    </row>
    <row r="2825" spans="3:4" x14ac:dyDescent="0.2">
      <c r="C2825" s="15"/>
      <c r="D2825" s="15"/>
    </row>
    <row r="2826" spans="3:4" x14ac:dyDescent="0.2">
      <c r="C2826" s="15"/>
      <c r="D2826" s="15"/>
    </row>
    <row r="2827" spans="3:4" x14ac:dyDescent="0.2">
      <c r="C2827" s="15"/>
      <c r="D2827" s="15"/>
    </row>
    <row r="2828" spans="3:4" x14ac:dyDescent="0.2">
      <c r="C2828" s="15"/>
      <c r="D2828" s="15"/>
    </row>
    <row r="2829" spans="3:4" x14ac:dyDescent="0.2">
      <c r="C2829" s="15"/>
      <c r="D2829" s="15"/>
    </row>
    <row r="2830" spans="3:4" x14ac:dyDescent="0.2">
      <c r="C2830" s="15"/>
      <c r="D2830" s="15"/>
    </row>
    <row r="2831" spans="3:4" x14ac:dyDescent="0.2">
      <c r="C2831" s="15"/>
      <c r="D2831" s="15"/>
    </row>
    <row r="2832" spans="3:4" x14ac:dyDescent="0.2">
      <c r="C2832" s="15"/>
      <c r="D2832" s="15"/>
    </row>
    <row r="2833" spans="3:4" x14ac:dyDescent="0.2">
      <c r="C2833" s="15"/>
      <c r="D2833" s="15"/>
    </row>
    <row r="2834" spans="3:4" x14ac:dyDescent="0.2">
      <c r="C2834" s="15"/>
      <c r="D2834" s="15"/>
    </row>
    <row r="2835" spans="3:4" x14ac:dyDescent="0.2">
      <c r="C2835" s="15"/>
      <c r="D2835" s="15"/>
    </row>
    <row r="2836" spans="3:4" x14ac:dyDescent="0.2">
      <c r="C2836" s="15"/>
      <c r="D2836" s="15"/>
    </row>
    <row r="2837" spans="3:4" x14ac:dyDescent="0.2">
      <c r="C2837" s="15"/>
      <c r="D2837" s="15"/>
    </row>
    <row r="2838" spans="3:4" x14ac:dyDescent="0.2">
      <c r="C2838" s="15"/>
      <c r="D2838" s="15"/>
    </row>
    <row r="2839" spans="3:4" x14ac:dyDescent="0.2">
      <c r="C2839" s="15"/>
      <c r="D2839" s="15"/>
    </row>
    <row r="2840" spans="3:4" x14ac:dyDescent="0.2">
      <c r="C2840" s="15"/>
      <c r="D2840" s="15"/>
    </row>
    <row r="2841" spans="3:4" x14ac:dyDescent="0.2">
      <c r="C2841" s="15"/>
      <c r="D2841" s="15"/>
    </row>
    <row r="2842" spans="3:4" x14ac:dyDescent="0.2">
      <c r="C2842" s="15"/>
      <c r="D2842" s="15"/>
    </row>
    <row r="2843" spans="3:4" x14ac:dyDescent="0.2">
      <c r="C2843" s="15"/>
      <c r="D2843" s="15"/>
    </row>
    <row r="2844" spans="3:4" x14ac:dyDescent="0.2">
      <c r="C2844" s="15"/>
      <c r="D2844" s="15"/>
    </row>
    <row r="2845" spans="3:4" x14ac:dyDescent="0.2">
      <c r="C2845" s="15"/>
      <c r="D2845" s="15"/>
    </row>
    <row r="2846" spans="3:4" x14ac:dyDescent="0.2">
      <c r="C2846" s="15"/>
      <c r="D2846" s="15"/>
    </row>
    <row r="2847" spans="3:4" x14ac:dyDescent="0.2">
      <c r="C2847" s="15"/>
      <c r="D2847" s="15"/>
    </row>
    <row r="2848" spans="3:4" x14ac:dyDescent="0.2">
      <c r="C2848" s="15"/>
      <c r="D2848" s="15"/>
    </row>
    <row r="2849" spans="3:4" x14ac:dyDescent="0.2">
      <c r="C2849" s="15"/>
      <c r="D2849" s="15"/>
    </row>
    <row r="2850" spans="3:4" x14ac:dyDescent="0.2">
      <c r="C2850" s="15"/>
      <c r="D2850" s="15"/>
    </row>
    <row r="2851" spans="3:4" x14ac:dyDescent="0.2">
      <c r="C2851" s="15"/>
      <c r="D2851" s="15"/>
    </row>
    <row r="2852" spans="3:4" x14ac:dyDescent="0.2">
      <c r="C2852" s="15"/>
      <c r="D2852" s="15"/>
    </row>
    <row r="2853" spans="3:4" x14ac:dyDescent="0.2">
      <c r="C2853" s="15"/>
      <c r="D2853" s="15"/>
    </row>
    <row r="2854" spans="3:4" x14ac:dyDescent="0.2">
      <c r="C2854" s="15"/>
      <c r="D2854" s="15"/>
    </row>
    <row r="2855" spans="3:4" x14ac:dyDescent="0.2">
      <c r="C2855" s="15"/>
      <c r="D2855" s="15"/>
    </row>
    <row r="2856" spans="3:4" x14ac:dyDescent="0.2">
      <c r="C2856" s="15"/>
      <c r="D2856" s="15"/>
    </row>
    <row r="2857" spans="3:4" x14ac:dyDescent="0.2">
      <c r="C2857" s="15"/>
      <c r="D2857" s="15"/>
    </row>
    <row r="2858" spans="3:4" x14ac:dyDescent="0.2">
      <c r="C2858" s="15"/>
      <c r="D2858" s="15"/>
    </row>
    <row r="2859" spans="3:4" x14ac:dyDescent="0.2">
      <c r="C2859" s="15"/>
      <c r="D2859" s="15"/>
    </row>
    <row r="2860" spans="3:4" x14ac:dyDescent="0.2">
      <c r="C2860" s="15"/>
      <c r="D2860" s="15"/>
    </row>
    <row r="2861" spans="3:4" x14ac:dyDescent="0.2">
      <c r="C2861" s="15"/>
      <c r="D2861" s="15"/>
    </row>
    <row r="2862" spans="3:4" x14ac:dyDescent="0.2">
      <c r="C2862" s="15"/>
      <c r="D2862" s="15"/>
    </row>
    <row r="2863" spans="3:4" x14ac:dyDescent="0.2">
      <c r="C2863" s="15"/>
      <c r="D2863" s="15"/>
    </row>
    <row r="2864" spans="3:4" x14ac:dyDescent="0.2">
      <c r="C2864" s="15"/>
      <c r="D2864" s="15"/>
    </row>
    <row r="2865" spans="3:4" x14ac:dyDescent="0.2">
      <c r="C2865" s="15"/>
      <c r="D2865" s="15"/>
    </row>
    <row r="2866" spans="3:4" x14ac:dyDescent="0.2">
      <c r="C2866" s="15"/>
      <c r="D2866" s="15"/>
    </row>
    <row r="2867" spans="3:4" x14ac:dyDescent="0.2">
      <c r="C2867" s="15"/>
      <c r="D2867" s="15"/>
    </row>
    <row r="2868" spans="3:4" x14ac:dyDescent="0.2">
      <c r="C2868" s="15"/>
      <c r="D2868" s="15"/>
    </row>
    <row r="2869" spans="3:4" x14ac:dyDescent="0.2">
      <c r="C2869" s="15"/>
      <c r="D2869" s="15"/>
    </row>
    <row r="2870" spans="3:4" x14ac:dyDescent="0.2">
      <c r="C2870" s="15"/>
      <c r="D2870" s="15"/>
    </row>
    <row r="2871" spans="3:4" x14ac:dyDescent="0.2">
      <c r="C2871" s="15"/>
      <c r="D2871" s="15"/>
    </row>
    <row r="2872" spans="3:4" x14ac:dyDescent="0.2">
      <c r="C2872" s="15"/>
      <c r="D2872" s="15"/>
    </row>
    <row r="2873" spans="3:4" x14ac:dyDescent="0.2">
      <c r="C2873" s="15"/>
      <c r="D2873" s="15"/>
    </row>
    <row r="2874" spans="3:4" x14ac:dyDescent="0.2">
      <c r="C2874" s="15"/>
      <c r="D2874" s="15"/>
    </row>
    <row r="2875" spans="3:4" x14ac:dyDescent="0.2">
      <c r="C2875" s="15"/>
      <c r="D2875" s="15"/>
    </row>
    <row r="2876" spans="3:4" x14ac:dyDescent="0.2">
      <c r="C2876" s="15"/>
      <c r="D2876" s="15"/>
    </row>
    <row r="2877" spans="3:4" x14ac:dyDescent="0.2">
      <c r="C2877" s="15"/>
      <c r="D2877" s="15"/>
    </row>
    <row r="2878" spans="3:4" x14ac:dyDescent="0.2">
      <c r="C2878" s="15"/>
      <c r="D2878" s="15"/>
    </row>
    <row r="2879" spans="3:4" x14ac:dyDescent="0.2">
      <c r="C2879" s="15"/>
      <c r="D2879" s="15"/>
    </row>
    <row r="2880" spans="3:4" x14ac:dyDescent="0.2">
      <c r="C2880" s="15"/>
      <c r="D2880" s="15"/>
    </row>
    <row r="2881" spans="3:4" x14ac:dyDescent="0.2">
      <c r="C2881" s="15"/>
      <c r="D2881" s="15"/>
    </row>
    <row r="2882" spans="3:4" x14ac:dyDescent="0.2">
      <c r="C2882" s="15"/>
      <c r="D2882" s="15"/>
    </row>
    <row r="2883" spans="3:4" x14ac:dyDescent="0.2">
      <c r="C2883" s="15"/>
      <c r="D2883" s="15"/>
    </row>
    <row r="2884" spans="3:4" x14ac:dyDescent="0.2">
      <c r="C2884" s="15"/>
      <c r="D2884" s="15"/>
    </row>
    <row r="2885" spans="3:4" x14ac:dyDescent="0.2">
      <c r="C2885" s="15"/>
      <c r="D2885" s="15"/>
    </row>
    <row r="2886" spans="3:4" x14ac:dyDescent="0.2">
      <c r="C2886" s="15"/>
      <c r="D2886" s="15"/>
    </row>
    <row r="2887" spans="3:4" x14ac:dyDescent="0.2">
      <c r="C2887" s="15"/>
      <c r="D2887" s="15"/>
    </row>
    <row r="2888" spans="3:4" x14ac:dyDescent="0.2">
      <c r="C2888" s="15"/>
      <c r="D2888" s="15"/>
    </row>
    <row r="2889" spans="3:4" x14ac:dyDescent="0.2">
      <c r="C2889" s="15"/>
      <c r="D2889" s="15"/>
    </row>
    <row r="2890" spans="3:4" x14ac:dyDescent="0.2">
      <c r="C2890" s="15"/>
      <c r="D2890" s="15"/>
    </row>
    <row r="2891" spans="3:4" x14ac:dyDescent="0.2">
      <c r="C2891" s="15"/>
      <c r="D2891" s="15"/>
    </row>
    <row r="2892" spans="3:4" x14ac:dyDescent="0.2">
      <c r="C2892" s="15"/>
      <c r="D2892" s="15"/>
    </row>
    <row r="2893" spans="3:4" x14ac:dyDescent="0.2">
      <c r="C2893" s="15"/>
      <c r="D2893" s="15"/>
    </row>
    <row r="2894" spans="3:4" x14ac:dyDescent="0.2">
      <c r="C2894" s="15"/>
      <c r="D2894" s="15"/>
    </row>
    <row r="2895" spans="3:4" x14ac:dyDescent="0.2">
      <c r="C2895" s="15"/>
      <c r="D2895" s="15"/>
    </row>
    <row r="2896" spans="3:4" x14ac:dyDescent="0.2">
      <c r="C2896" s="15"/>
      <c r="D2896" s="15"/>
    </row>
    <row r="2897" spans="3:4" x14ac:dyDescent="0.2">
      <c r="C2897" s="15"/>
      <c r="D2897" s="15"/>
    </row>
    <row r="2898" spans="3:4" x14ac:dyDescent="0.2">
      <c r="C2898" s="15"/>
      <c r="D2898" s="15"/>
    </row>
    <row r="2899" spans="3:4" x14ac:dyDescent="0.2">
      <c r="C2899" s="15"/>
      <c r="D2899" s="15"/>
    </row>
    <row r="2900" spans="3:4" x14ac:dyDescent="0.2">
      <c r="C2900" s="15"/>
      <c r="D2900" s="15"/>
    </row>
    <row r="2901" spans="3:4" x14ac:dyDescent="0.2">
      <c r="C2901" s="15"/>
      <c r="D2901" s="15"/>
    </row>
    <row r="2902" spans="3:4" x14ac:dyDescent="0.2">
      <c r="C2902" s="15"/>
      <c r="D2902" s="15"/>
    </row>
    <row r="2903" spans="3:4" x14ac:dyDescent="0.2">
      <c r="C2903" s="15"/>
      <c r="D2903" s="15"/>
    </row>
    <row r="2904" spans="3:4" x14ac:dyDescent="0.2">
      <c r="C2904" s="15"/>
      <c r="D2904" s="15"/>
    </row>
    <row r="2905" spans="3:4" x14ac:dyDescent="0.2">
      <c r="C2905" s="15"/>
      <c r="D2905" s="15"/>
    </row>
    <row r="2906" spans="3:4" x14ac:dyDescent="0.2">
      <c r="C2906" s="15"/>
      <c r="D2906" s="15"/>
    </row>
    <row r="2907" spans="3:4" x14ac:dyDescent="0.2">
      <c r="C2907" s="15"/>
      <c r="D2907" s="15"/>
    </row>
    <row r="2908" spans="3:4" x14ac:dyDescent="0.2">
      <c r="C2908" s="15"/>
      <c r="D2908" s="15"/>
    </row>
    <row r="2909" spans="3:4" x14ac:dyDescent="0.2">
      <c r="C2909" s="15"/>
      <c r="D2909" s="15"/>
    </row>
    <row r="2910" spans="3:4" x14ac:dyDescent="0.2">
      <c r="C2910" s="15"/>
      <c r="D2910" s="15"/>
    </row>
    <row r="2911" spans="3:4" x14ac:dyDescent="0.2">
      <c r="C2911" s="15"/>
      <c r="D2911" s="15"/>
    </row>
    <row r="2912" spans="3:4" x14ac:dyDescent="0.2">
      <c r="C2912" s="15"/>
      <c r="D2912" s="15"/>
    </row>
    <row r="2913" spans="3:4" x14ac:dyDescent="0.2">
      <c r="C2913" s="15"/>
      <c r="D2913" s="15"/>
    </row>
    <row r="2914" spans="3:4" x14ac:dyDescent="0.2">
      <c r="C2914" s="15"/>
      <c r="D2914" s="15"/>
    </row>
    <row r="2915" spans="3:4" x14ac:dyDescent="0.2">
      <c r="C2915" s="15"/>
      <c r="D2915" s="15"/>
    </row>
    <row r="2916" spans="3:4" x14ac:dyDescent="0.2">
      <c r="C2916" s="15"/>
      <c r="D2916" s="15"/>
    </row>
    <row r="2917" spans="3:4" x14ac:dyDescent="0.2">
      <c r="C2917" s="15"/>
      <c r="D2917" s="15"/>
    </row>
    <row r="2918" spans="3:4" x14ac:dyDescent="0.2">
      <c r="C2918" s="15"/>
      <c r="D2918" s="15"/>
    </row>
    <row r="2919" spans="3:4" x14ac:dyDescent="0.2">
      <c r="C2919" s="15"/>
      <c r="D2919" s="15"/>
    </row>
    <row r="2920" spans="3:4" x14ac:dyDescent="0.2">
      <c r="C2920" s="15"/>
      <c r="D2920" s="15"/>
    </row>
    <row r="2921" spans="3:4" x14ac:dyDescent="0.2">
      <c r="C2921" s="15"/>
      <c r="D2921" s="15"/>
    </row>
    <row r="2922" spans="3:4" x14ac:dyDescent="0.2">
      <c r="C2922" s="15"/>
      <c r="D2922" s="15"/>
    </row>
    <row r="2923" spans="3:4" x14ac:dyDescent="0.2">
      <c r="C2923" s="15"/>
      <c r="D2923" s="15"/>
    </row>
    <row r="2924" spans="3:4" x14ac:dyDescent="0.2">
      <c r="C2924" s="15"/>
      <c r="D2924" s="15"/>
    </row>
    <row r="2925" spans="3:4" x14ac:dyDescent="0.2">
      <c r="C2925" s="15"/>
      <c r="D2925" s="15"/>
    </row>
    <row r="2926" spans="3:4" x14ac:dyDescent="0.2">
      <c r="C2926" s="15"/>
      <c r="D2926" s="15"/>
    </row>
    <row r="2927" spans="3:4" x14ac:dyDescent="0.2">
      <c r="C2927" s="15"/>
      <c r="D2927" s="15"/>
    </row>
    <row r="2928" spans="3:4" x14ac:dyDescent="0.2">
      <c r="C2928" s="15"/>
      <c r="D2928" s="15"/>
    </row>
    <row r="2929" spans="3:4" x14ac:dyDescent="0.2">
      <c r="C2929" s="15"/>
      <c r="D2929" s="15"/>
    </row>
    <row r="2930" spans="3:4" x14ac:dyDescent="0.2">
      <c r="C2930" s="15"/>
      <c r="D2930" s="15"/>
    </row>
    <row r="2931" spans="3:4" x14ac:dyDescent="0.2">
      <c r="C2931" s="15"/>
      <c r="D2931" s="15"/>
    </row>
    <row r="2932" spans="3:4" x14ac:dyDescent="0.2">
      <c r="C2932" s="15"/>
      <c r="D2932" s="15"/>
    </row>
    <row r="2933" spans="3:4" x14ac:dyDescent="0.2">
      <c r="C2933" s="15"/>
      <c r="D2933" s="15"/>
    </row>
    <row r="2934" spans="3:4" x14ac:dyDescent="0.2">
      <c r="C2934" s="15"/>
      <c r="D2934" s="15"/>
    </row>
    <row r="2935" spans="3:4" x14ac:dyDescent="0.2">
      <c r="C2935" s="15"/>
      <c r="D2935" s="15"/>
    </row>
    <row r="2936" spans="3:4" x14ac:dyDescent="0.2">
      <c r="C2936" s="15"/>
      <c r="D2936" s="15"/>
    </row>
    <row r="2937" spans="3:4" x14ac:dyDescent="0.2">
      <c r="C2937" s="15"/>
      <c r="D2937" s="15"/>
    </row>
    <row r="2938" spans="3:4" x14ac:dyDescent="0.2">
      <c r="C2938" s="15"/>
      <c r="D2938" s="15"/>
    </row>
    <row r="2939" spans="3:4" x14ac:dyDescent="0.2">
      <c r="C2939" s="15"/>
      <c r="D2939" s="15"/>
    </row>
    <row r="2940" spans="3:4" x14ac:dyDescent="0.2">
      <c r="C2940" s="15"/>
      <c r="D2940" s="15"/>
    </row>
    <row r="2941" spans="3:4" x14ac:dyDescent="0.2">
      <c r="C2941" s="15"/>
      <c r="D2941" s="15"/>
    </row>
    <row r="2942" spans="3:4" x14ac:dyDescent="0.2">
      <c r="C2942" s="15"/>
      <c r="D2942" s="15"/>
    </row>
    <row r="2943" spans="3:4" x14ac:dyDescent="0.2">
      <c r="C2943" s="15"/>
      <c r="D2943" s="15"/>
    </row>
    <row r="2944" spans="3:4" x14ac:dyDescent="0.2">
      <c r="C2944" s="15"/>
      <c r="D2944" s="15"/>
    </row>
    <row r="2945" spans="3:4" x14ac:dyDescent="0.2">
      <c r="C2945" s="15"/>
      <c r="D2945" s="15"/>
    </row>
    <row r="2946" spans="3:4" x14ac:dyDescent="0.2">
      <c r="C2946" s="15"/>
      <c r="D2946" s="15"/>
    </row>
    <row r="2947" spans="3:4" x14ac:dyDescent="0.2">
      <c r="C2947" s="15"/>
      <c r="D2947" s="15"/>
    </row>
    <row r="2948" spans="3:4" x14ac:dyDescent="0.2">
      <c r="C2948" s="15"/>
      <c r="D2948" s="15"/>
    </row>
    <row r="2949" spans="3:4" x14ac:dyDescent="0.2">
      <c r="C2949" s="15"/>
      <c r="D2949" s="15"/>
    </row>
    <row r="2950" spans="3:4" x14ac:dyDescent="0.2">
      <c r="C2950" s="15"/>
      <c r="D2950" s="15"/>
    </row>
    <row r="2951" spans="3:4" x14ac:dyDescent="0.2">
      <c r="C2951" s="15"/>
      <c r="D2951" s="15"/>
    </row>
    <row r="2952" spans="3:4" x14ac:dyDescent="0.2">
      <c r="C2952" s="15"/>
      <c r="D2952" s="15"/>
    </row>
    <row r="2953" spans="3:4" x14ac:dyDescent="0.2">
      <c r="C2953" s="15"/>
      <c r="D2953" s="15"/>
    </row>
    <row r="2954" spans="3:4" x14ac:dyDescent="0.2">
      <c r="C2954" s="15"/>
      <c r="D2954" s="15"/>
    </row>
    <row r="2955" spans="3:4" x14ac:dyDescent="0.2">
      <c r="C2955" s="15"/>
      <c r="D2955" s="15"/>
    </row>
    <row r="2956" spans="3:4" x14ac:dyDescent="0.2">
      <c r="C2956" s="15"/>
      <c r="D2956" s="15"/>
    </row>
    <row r="2957" spans="3:4" x14ac:dyDescent="0.2">
      <c r="C2957" s="15"/>
      <c r="D2957" s="15"/>
    </row>
    <row r="2958" spans="3:4" x14ac:dyDescent="0.2">
      <c r="C2958" s="15"/>
      <c r="D2958" s="15"/>
    </row>
    <row r="2959" spans="3:4" x14ac:dyDescent="0.2">
      <c r="C2959" s="15"/>
      <c r="D2959" s="15"/>
    </row>
    <row r="2960" spans="3:4" x14ac:dyDescent="0.2">
      <c r="C2960" s="15"/>
      <c r="D2960" s="15"/>
    </row>
    <row r="2961" spans="3:4" x14ac:dyDescent="0.2">
      <c r="C2961" s="15"/>
      <c r="D2961" s="15"/>
    </row>
    <row r="2962" spans="3:4" x14ac:dyDescent="0.2">
      <c r="C2962" s="15"/>
      <c r="D2962" s="15"/>
    </row>
    <row r="2963" spans="3:4" x14ac:dyDescent="0.2">
      <c r="C2963" s="15"/>
      <c r="D2963" s="15"/>
    </row>
    <row r="2964" spans="3:4" x14ac:dyDescent="0.2">
      <c r="C2964" s="15"/>
      <c r="D2964" s="15"/>
    </row>
    <row r="2965" spans="3:4" x14ac:dyDescent="0.2">
      <c r="C2965" s="15"/>
      <c r="D2965" s="15"/>
    </row>
    <row r="2966" spans="3:4" x14ac:dyDescent="0.2">
      <c r="C2966" s="15"/>
      <c r="D2966" s="15"/>
    </row>
    <row r="2967" spans="3:4" x14ac:dyDescent="0.2">
      <c r="C2967" s="15"/>
      <c r="D2967" s="15"/>
    </row>
    <row r="2968" spans="3:4" x14ac:dyDescent="0.2">
      <c r="C2968" s="15"/>
      <c r="D2968" s="15"/>
    </row>
    <row r="2969" spans="3:4" x14ac:dyDescent="0.2">
      <c r="C2969" s="15"/>
      <c r="D2969" s="15"/>
    </row>
    <row r="2970" spans="3:4" x14ac:dyDescent="0.2">
      <c r="C2970" s="15"/>
      <c r="D2970" s="15"/>
    </row>
    <row r="2971" spans="3:4" x14ac:dyDescent="0.2">
      <c r="C2971" s="15"/>
      <c r="D2971" s="15"/>
    </row>
    <row r="2972" spans="3:4" x14ac:dyDescent="0.2">
      <c r="C2972" s="15"/>
      <c r="D2972" s="15"/>
    </row>
    <row r="2973" spans="3:4" x14ac:dyDescent="0.2">
      <c r="C2973" s="15"/>
      <c r="D2973" s="15"/>
    </row>
    <row r="2974" spans="3:4" x14ac:dyDescent="0.2">
      <c r="C2974" s="15"/>
      <c r="D2974" s="15"/>
    </row>
    <row r="2975" spans="3:4" x14ac:dyDescent="0.2">
      <c r="C2975" s="15"/>
      <c r="D2975" s="15"/>
    </row>
    <row r="2976" spans="3:4" x14ac:dyDescent="0.2">
      <c r="C2976" s="15"/>
      <c r="D2976" s="15"/>
    </row>
    <row r="2977" spans="3:4" x14ac:dyDescent="0.2">
      <c r="C2977" s="15"/>
      <c r="D2977" s="15"/>
    </row>
    <row r="2978" spans="3:4" x14ac:dyDescent="0.2">
      <c r="C2978" s="15"/>
      <c r="D2978" s="15"/>
    </row>
    <row r="2979" spans="3:4" x14ac:dyDescent="0.2">
      <c r="C2979" s="15"/>
      <c r="D2979" s="15"/>
    </row>
    <row r="2980" spans="3:4" x14ac:dyDescent="0.2">
      <c r="C2980" s="15"/>
      <c r="D2980" s="15"/>
    </row>
    <row r="2981" spans="3:4" x14ac:dyDescent="0.2">
      <c r="C2981" s="15"/>
      <c r="D2981" s="15"/>
    </row>
    <row r="2982" spans="3:4" x14ac:dyDescent="0.2">
      <c r="C2982" s="15"/>
      <c r="D2982" s="15"/>
    </row>
    <row r="2983" spans="3:4" x14ac:dyDescent="0.2">
      <c r="C2983" s="15"/>
      <c r="D2983" s="15"/>
    </row>
    <row r="2984" spans="3:4" x14ac:dyDescent="0.2">
      <c r="C2984" s="15"/>
      <c r="D2984" s="15"/>
    </row>
    <row r="2985" spans="3:4" x14ac:dyDescent="0.2">
      <c r="C2985" s="15"/>
      <c r="D2985" s="15"/>
    </row>
    <row r="2986" spans="3:4" x14ac:dyDescent="0.2">
      <c r="C2986" s="15"/>
      <c r="D2986" s="15"/>
    </row>
    <row r="2987" spans="3:4" x14ac:dyDescent="0.2">
      <c r="C2987" s="15"/>
      <c r="D2987" s="15"/>
    </row>
    <row r="2988" spans="3:4" x14ac:dyDescent="0.2">
      <c r="C2988" s="15"/>
      <c r="D2988" s="15"/>
    </row>
    <row r="2989" spans="3:4" x14ac:dyDescent="0.2">
      <c r="C2989" s="15"/>
      <c r="D2989" s="15"/>
    </row>
    <row r="2990" spans="3:4" x14ac:dyDescent="0.2">
      <c r="C2990" s="15"/>
      <c r="D2990" s="15"/>
    </row>
    <row r="2991" spans="3:4" x14ac:dyDescent="0.2">
      <c r="C2991" s="15"/>
      <c r="D2991" s="15"/>
    </row>
    <row r="2992" spans="3:4" x14ac:dyDescent="0.2">
      <c r="C2992" s="15"/>
      <c r="D2992" s="15"/>
    </row>
    <row r="2993" spans="3:4" x14ac:dyDescent="0.2">
      <c r="C2993" s="15"/>
      <c r="D2993" s="15"/>
    </row>
    <row r="2994" spans="3:4" x14ac:dyDescent="0.2">
      <c r="C2994" s="15"/>
      <c r="D2994" s="15"/>
    </row>
    <row r="2995" spans="3:4" x14ac:dyDescent="0.2">
      <c r="C2995" s="15"/>
      <c r="D2995" s="15"/>
    </row>
    <row r="2996" spans="3:4" x14ac:dyDescent="0.2">
      <c r="C2996" s="15"/>
      <c r="D2996" s="15"/>
    </row>
    <row r="2997" spans="3:4" x14ac:dyDescent="0.2">
      <c r="C2997" s="15"/>
      <c r="D2997" s="15"/>
    </row>
    <row r="2998" spans="3:4" x14ac:dyDescent="0.2">
      <c r="C2998" s="15"/>
      <c r="D2998" s="15"/>
    </row>
    <row r="2999" spans="3:4" x14ac:dyDescent="0.2">
      <c r="C2999" s="15"/>
      <c r="D2999" s="15"/>
    </row>
    <row r="3000" spans="3:4" x14ac:dyDescent="0.2">
      <c r="C3000" s="15"/>
      <c r="D3000" s="15"/>
    </row>
    <row r="3001" spans="3:4" x14ac:dyDescent="0.2">
      <c r="C3001" s="15"/>
      <c r="D3001" s="15"/>
    </row>
    <row r="3002" spans="3:4" x14ac:dyDescent="0.2">
      <c r="C3002" s="15"/>
      <c r="D3002" s="15"/>
    </row>
    <row r="3003" spans="3:4" x14ac:dyDescent="0.2">
      <c r="C3003" s="15"/>
      <c r="D3003" s="15"/>
    </row>
    <row r="3004" spans="3:4" x14ac:dyDescent="0.2">
      <c r="C3004" s="15"/>
      <c r="D3004" s="15"/>
    </row>
    <row r="3005" spans="3:4" x14ac:dyDescent="0.2">
      <c r="C3005" s="15"/>
      <c r="D3005" s="15"/>
    </row>
    <row r="3006" spans="3:4" x14ac:dyDescent="0.2">
      <c r="C3006" s="15"/>
      <c r="D3006" s="15"/>
    </row>
    <row r="3007" spans="3:4" x14ac:dyDescent="0.2">
      <c r="C3007" s="15"/>
      <c r="D3007" s="15"/>
    </row>
    <row r="3008" spans="3:4" x14ac:dyDescent="0.2">
      <c r="C3008" s="15"/>
      <c r="D3008" s="15"/>
    </row>
    <row r="3009" spans="3:4" x14ac:dyDescent="0.2">
      <c r="C3009" s="15"/>
      <c r="D3009" s="15"/>
    </row>
    <row r="3010" spans="3:4" x14ac:dyDescent="0.2">
      <c r="C3010" s="15"/>
      <c r="D3010" s="15"/>
    </row>
    <row r="3011" spans="3:4" x14ac:dyDescent="0.2">
      <c r="C3011" s="15"/>
      <c r="D3011" s="15"/>
    </row>
    <row r="3012" spans="3:4" x14ac:dyDescent="0.2">
      <c r="C3012" s="15"/>
      <c r="D3012" s="15"/>
    </row>
    <row r="3013" spans="3:4" x14ac:dyDescent="0.2">
      <c r="C3013" s="15"/>
      <c r="D3013" s="15"/>
    </row>
    <row r="3014" spans="3:4" x14ac:dyDescent="0.2">
      <c r="C3014" s="15"/>
      <c r="D3014" s="15"/>
    </row>
    <row r="3015" spans="3:4" x14ac:dyDescent="0.2">
      <c r="C3015" s="15"/>
      <c r="D3015" s="15"/>
    </row>
    <row r="3016" spans="3:4" x14ac:dyDescent="0.2">
      <c r="C3016" s="15"/>
      <c r="D3016" s="15"/>
    </row>
    <row r="3017" spans="3:4" x14ac:dyDescent="0.2">
      <c r="C3017" s="15"/>
      <c r="D3017" s="15"/>
    </row>
    <row r="3018" spans="3:4" x14ac:dyDescent="0.2">
      <c r="C3018" s="15"/>
      <c r="D3018" s="15"/>
    </row>
    <row r="3019" spans="3:4" x14ac:dyDescent="0.2">
      <c r="C3019" s="15"/>
      <c r="D3019" s="15"/>
    </row>
    <row r="3020" spans="3:4" x14ac:dyDescent="0.2">
      <c r="C3020" s="15"/>
      <c r="D3020" s="15"/>
    </row>
    <row r="3021" spans="3:4" x14ac:dyDescent="0.2">
      <c r="C3021" s="15"/>
      <c r="D3021" s="15"/>
    </row>
    <row r="3022" spans="3:4" x14ac:dyDescent="0.2">
      <c r="C3022" s="15"/>
      <c r="D3022" s="15"/>
    </row>
    <row r="3023" spans="3:4" x14ac:dyDescent="0.2">
      <c r="C3023" s="15"/>
      <c r="D3023" s="15"/>
    </row>
    <row r="3024" spans="3:4" x14ac:dyDescent="0.2">
      <c r="C3024" s="15"/>
      <c r="D3024" s="15"/>
    </row>
    <row r="3025" spans="3:4" x14ac:dyDescent="0.2">
      <c r="C3025" s="15"/>
      <c r="D3025" s="15"/>
    </row>
    <row r="3026" spans="3:4" x14ac:dyDescent="0.2">
      <c r="C3026" s="15"/>
      <c r="D3026" s="15"/>
    </row>
    <row r="3027" spans="3:4" x14ac:dyDescent="0.2">
      <c r="C3027" s="15"/>
      <c r="D3027" s="15"/>
    </row>
    <row r="3028" spans="3:4" x14ac:dyDescent="0.2">
      <c r="C3028" s="15"/>
      <c r="D3028" s="15"/>
    </row>
    <row r="3029" spans="3:4" x14ac:dyDescent="0.2">
      <c r="C3029" s="15"/>
      <c r="D3029" s="15"/>
    </row>
    <row r="3030" spans="3:4" x14ac:dyDescent="0.2">
      <c r="C3030" s="15"/>
      <c r="D3030" s="15"/>
    </row>
    <row r="3031" spans="3:4" x14ac:dyDescent="0.2">
      <c r="C3031" s="15"/>
      <c r="D3031" s="15"/>
    </row>
    <row r="3032" spans="3:4" x14ac:dyDescent="0.2">
      <c r="C3032" s="15"/>
      <c r="D3032" s="15"/>
    </row>
    <row r="3033" spans="3:4" x14ac:dyDescent="0.2">
      <c r="C3033" s="15"/>
      <c r="D3033" s="15"/>
    </row>
    <row r="3034" spans="3:4" x14ac:dyDescent="0.2">
      <c r="C3034" s="15"/>
      <c r="D3034" s="15"/>
    </row>
    <row r="3035" spans="3:4" x14ac:dyDescent="0.2">
      <c r="C3035" s="15"/>
      <c r="D3035" s="15"/>
    </row>
    <row r="3036" spans="3:4" x14ac:dyDescent="0.2">
      <c r="C3036" s="15"/>
      <c r="D3036" s="15"/>
    </row>
    <row r="3037" spans="3:4" x14ac:dyDescent="0.2">
      <c r="C3037" s="15"/>
      <c r="D3037" s="15"/>
    </row>
    <row r="3038" spans="3:4" x14ac:dyDescent="0.2">
      <c r="C3038" s="15"/>
      <c r="D3038" s="15"/>
    </row>
    <row r="3039" spans="3:4" x14ac:dyDescent="0.2">
      <c r="C3039" s="15"/>
      <c r="D3039" s="15"/>
    </row>
    <row r="3040" spans="3:4" x14ac:dyDescent="0.2">
      <c r="C3040" s="15"/>
      <c r="D3040" s="15"/>
    </row>
    <row r="3041" spans="3:4" x14ac:dyDescent="0.2">
      <c r="C3041" s="15"/>
      <c r="D3041" s="15"/>
    </row>
    <row r="3042" spans="3:4" x14ac:dyDescent="0.2">
      <c r="C3042" s="15"/>
      <c r="D3042" s="15"/>
    </row>
    <row r="3043" spans="3:4" x14ac:dyDescent="0.2">
      <c r="C3043" s="15"/>
      <c r="D3043" s="15"/>
    </row>
    <row r="3044" spans="3:4" x14ac:dyDescent="0.2">
      <c r="C3044" s="15"/>
      <c r="D3044" s="15"/>
    </row>
    <row r="3045" spans="3:4" x14ac:dyDescent="0.2">
      <c r="C3045" s="15"/>
      <c r="D3045" s="15"/>
    </row>
    <row r="3046" spans="3:4" x14ac:dyDescent="0.2">
      <c r="C3046" s="15"/>
      <c r="D3046" s="15"/>
    </row>
    <row r="3047" spans="3:4" x14ac:dyDescent="0.2">
      <c r="C3047" s="15"/>
      <c r="D3047" s="15"/>
    </row>
    <row r="3048" spans="3:4" x14ac:dyDescent="0.2">
      <c r="C3048" s="15"/>
      <c r="D3048" s="15"/>
    </row>
    <row r="3049" spans="3:4" x14ac:dyDescent="0.2">
      <c r="C3049" s="15"/>
      <c r="D3049" s="15"/>
    </row>
    <row r="3050" spans="3:4" x14ac:dyDescent="0.2">
      <c r="C3050" s="15"/>
      <c r="D3050" s="15"/>
    </row>
    <row r="3051" spans="3:4" x14ac:dyDescent="0.2">
      <c r="C3051" s="15"/>
      <c r="D3051" s="15"/>
    </row>
    <row r="3052" spans="3:4" x14ac:dyDescent="0.2">
      <c r="C3052" s="15"/>
      <c r="D3052" s="15"/>
    </row>
    <row r="3053" spans="3:4" x14ac:dyDescent="0.2">
      <c r="C3053" s="15"/>
      <c r="D3053" s="15"/>
    </row>
    <row r="3054" spans="3:4" x14ac:dyDescent="0.2">
      <c r="C3054" s="15"/>
      <c r="D3054" s="15"/>
    </row>
    <row r="3055" spans="3:4" x14ac:dyDescent="0.2">
      <c r="C3055" s="15"/>
      <c r="D3055" s="15"/>
    </row>
    <row r="3056" spans="3:4" x14ac:dyDescent="0.2">
      <c r="C3056" s="15"/>
      <c r="D3056" s="15"/>
    </row>
    <row r="3057" spans="3:4" x14ac:dyDescent="0.2">
      <c r="C3057" s="15"/>
      <c r="D3057" s="15"/>
    </row>
    <row r="3058" spans="3:4" x14ac:dyDescent="0.2">
      <c r="C3058" s="15"/>
      <c r="D3058" s="15"/>
    </row>
    <row r="3059" spans="3:4" x14ac:dyDescent="0.2">
      <c r="C3059" s="15"/>
      <c r="D3059" s="15"/>
    </row>
    <row r="3060" spans="3:4" x14ac:dyDescent="0.2">
      <c r="C3060" s="15"/>
      <c r="D3060" s="15"/>
    </row>
    <row r="3061" spans="3:4" x14ac:dyDescent="0.2">
      <c r="C3061" s="15"/>
      <c r="D3061" s="15"/>
    </row>
    <row r="3062" spans="3:4" x14ac:dyDescent="0.2">
      <c r="C3062" s="15"/>
      <c r="D3062" s="15"/>
    </row>
    <row r="3063" spans="3:4" x14ac:dyDescent="0.2">
      <c r="C3063" s="15"/>
      <c r="D3063" s="15"/>
    </row>
    <row r="3064" spans="3:4" x14ac:dyDescent="0.2">
      <c r="C3064" s="15"/>
      <c r="D3064" s="15"/>
    </row>
    <row r="3065" spans="3:4" x14ac:dyDescent="0.2">
      <c r="C3065" s="15"/>
      <c r="D3065" s="15"/>
    </row>
    <row r="3066" spans="3:4" x14ac:dyDescent="0.2">
      <c r="C3066" s="15"/>
      <c r="D3066" s="15"/>
    </row>
    <row r="3067" spans="3:4" x14ac:dyDescent="0.2">
      <c r="C3067" s="15"/>
      <c r="D3067" s="15"/>
    </row>
    <row r="3068" spans="3:4" x14ac:dyDescent="0.2">
      <c r="C3068" s="15"/>
      <c r="D3068" s="15"/>
    </row>
    <row r="3069" spans="3:4" x14ac:dyDescent="0.2">
      <c r="C3069" s="15"/>
      <c r="D3069" s="15"/>
    </row>
    <row r="3070" spans="3:4" x14ac:dyDescent="0.2">
      <c r="C3070" s="15"/>
      <c r="D3070" s="15"/>
    </row>
    <row r="3071" spans="3:4" x14ac:dyDescent="0.2">
      <c r="C3071" s="15"/>
      <c r="D3071" s="15"/>
    </row>
    <row r="3072" spans="3:4" x14ac:dyDescent="0.2">
      <c r="C3072" s="15"/>
      <c r="D3072" s="15"/>
    </row>
    <row r="3073" spans="3:4" x14ac:dyDescent="0.2">
      <c r="C3073" s="15"/>
      <c r="D3073" s="15"/>
    </row>
    <row r="3074" spans="3:4" x14ac:dyDescent="0.2">
      <c r="C3074" s="15"/>
      <c r="D3074" s="15"/>
    </row>
    <row r="3075" spans="3:4" x14ac:dyDescent="0.2">
      <c r="C3075" s="15"/>
      <c r="D3075" s="15"/>
    </row>
    <row r="3076" spans="3:4" x14ac:dyDescent="0.2">
      <c r="C3076" s="15"/>
      <c r="D3076" s="15"/>
    </row>
    <row r="3077" spans="3:4" x14ac:dyDescent="0.2">
      <c r="C3077" s="15"/>
      <c r="D3077" s="15"/>
    </row>
    <row r="3078" spans="3:4" x14ac:dyDescent="0.2">
      <c r="C3078" s="15"/>
      <c r="D3078" s="15"/>
    </row>
    <row r="3079" spans="3:4" x14ac:dyDescent="0.2">
      <c r="C3079" s="15"/>
      <c r="D3079" s="15"/>
    </row>
    <row r="3080" spans="3:4" x14ac:dyDescent="0.2">
      <c r="C3080" s="15"/>
      <c r="D3080" s="15"/>
    </row>
    <row r="3081" spans="3:4" x14ac:dyDescent="0.2">
      <c r="C3081" s="15"/>
      <c r="D3081" s="15"/>
    </row>
    <row r="3082" spans="3:4" x14ac:dyDescent="0.2">
      <c r="C3082" s="15"/>
      <c r="D3082" s="15"/>
    </row>
    <row r="3083" spans="3:4" x14ac:dyDescent="0.2">
      <c r="C3083" s="15"/>
      <c r="D3083" s="15"/>
    </row>
    <row r="3084" spans="3:4" x14ac:dyDescent="0.2">
      <c r="C3084" s="15"/>
      <c r="D3084" s="15"/>
    </row>
    <row r="3085" spans="3:4" x14ac:dyDescent="0.2">
      <c r="C3085" s="15"/>
      <c r="D3085" s="15"/>
    </row>
    <row r="3086" spans="3:4" x14ac:dyDescent="0.2">
      <c r="C3086" s="15"/>
      <c r="D3086" s="15"/>
    </row>
    <row r="3087" spans="3:4" x14ac:dyDescent="0.2">
      <c r="C3087" s="15"/>
      <c r="D3087" s="15"/>
    </row>
    <row r="3088" spans="3:4" x14ac:dyDescent="0.2">
      <c r="C3088" s="15"/>
      <c r="D3088" s="15"/>
    </row>
    <row r="3089" spans="3:4" x14ac:dyDescent="0.2">
      <c r="C3089" s="15"/>
      <c r="D3089" s="15"/>
    </row>
    <row r="3090" spans="3:4" x14ac:dyDescent="0.2">
      <c r="C3090" s="15"/>
      <c r="D3090" s="15"/>
    </row>
    <row r="3091" spans="3:4" x14ac:dyDescent="0.2">
      <c r="C3091" s="15"/>
      <c r="D3091" s="15"/>
    </row>
    <row r="3092" spans="3:4" x14ac:dyDescent="0.2">
      <c r="C3092" s="15"/>
      <c r="D3092" s="15"/>
    </row>
    <row r="3093" spans="3:4" x14ac:dyDescent="0.2">
      <c r="C3093" s="15"/>
      <c r="D3093" s="15"/>
    </row>
    <row r="3094" spans="3:4" x14ac:dyDescent="0.2">
      <c r="C3094" s="15"/>
      <c r="D3094" s="15"/>
    </row>
    <row r="3095" spans="3:4" x14ac:dyDescent="0.2">
      <c r="C3095" s="15"/>
      <c r="D3095" s="15"/>
    </row>
    <row r="3096" spans="3:4" x14ac:dyDescent="0.2">
      <c r="C3096" s="15"/>
      <c r="D3096" s="15"/>
    </row>
    <row r="3097" spans="3:4" x14ac:dyDescent="0.2">
      <c r="C3097" s="15"/>
      <c r="D3097" s="15"/>
    </row>
    <row r="3098" spans="3:4" x14ac:dyDescent="0.2">
      <c r="C3098" s="15"/>
      <c r="D3098" s="15"/>
    </row>
    <row r="3099" spans="3:4" x14ac:dyDescent="0.2">
      <c r="C3099" s="15"/>
      <c r="D3099" s="15"/>
    </row>
    <row r="3100" spans="3:4" x14ac:dyDescent="0.2">
      <c r="C3100" s="15"/>
      <c r="D3100" s="15"/>
    </row>
    <row r="3101" spans="3:4" x14ac:dyDescent="0.2">
      <c r="C3101" s="15"/>
      <c r="D3101" s="15"/>
    </row>
    <row r="3102" spans="3:4" x14ac:dyDescent="0.2">
      <c r="C3102" s="15"/>
      <c r="D3102" s="15"/>
    </row>
    <row r="3103" spans="3:4" x14ac:dyDescent="0.2">
      <c r="C3103" s="15"/>
      <c r="D3103" s="15"/>
    </row>
    <row r="3104" spans="3:4" x14ac:dyDescent="0.2">
      <c r="C3104" s="15"/>
      <c r="D3104" s="15"/>
    </row>
    <row r="3105" spans="3:4" x14ac:dyDescent="0.2">
      <c r="C3105" s="15"/>
      <c r="D3105" s="15"/>
    </row>
    <row r="3106" spans="3:4" x14ac:dyDescent="0.2">
      <c r="C3106" s="15"/>
      <c r="D3106" s="15"/>
    </row>
    <row r="3107" spans="3:4" x14ac:dyDescent="0.2">
      <c r="C3107" s="15"/>
      <c r="D3107" s="15"/>
    </row>
    <row r="3108" spans="3:4" x14ac:dyDescent="0.2">
      <c r="C3108" s="15"/>
      <c r="D3108" s="15"/>
    </row>
    <row r="3109" spans="3:4" x14ac:dyDescent="0.2">
      <c r="C3109" s="15"/>
      <c r="D3109" s="15"/>
    </row>
    <row r="3110" spans="3:4" x14ac:dyDescent="0.2">
      <c r="C3110" s="15"/>
      <c r="D3110" s="15"/>
    </row>
    <row r="3111" spans="3:4" x14ac:dyDescent="0.2">
      <c r="C3111" s="15"/>
      <c r="D3111" s="15"/>
    </row>
    <row r="3112" spans="3:4" x14ac:dyDescent="0.2">
      <c r="C3112" s="15"/>
      <c r="D3112" s="15"/>
    </row>
    <row r="3113" spans="3:4" x14ac:dyDescent="0.2">
      <c r="C3113" s="15"/>
      <c r="D3113" s="15"/>
    </row>
    <row r="3114" spans="3:4" x14ac:dyDescent="0.2">
      <c r="C3114" s="15"/>
      <c r="D3114" s="15"/>
    </row>
    <row r="3115" spans="3:4" x14ac:dyDescent="0.2">
      <c r="C3115" s="15"/>
      <c r="D3115" s="15"/>
    </row>
    <row r="3116" spans="3:4" x14ac:dyDescent="0.2">
      <c r="C3116" s="15"/>
      <c r="D3116" s="15"/>
    </row>
    <row r="3117" spans="3:4" x14ac:dyDescent="0.2">
      <c r="C3117" s="15"/>
      <c r="D3117" s="15"/>
    </row>
    <row r="3118" spans="3:4" x14ac:dyDescent="0.2">
      <c r="C3118" s="15"/>
      <c r="D3118" s="15"/>
    </row>
    <row r="3119" spans="3:4" x14ac:dyDescent="0.2">
      <c r="C3119" s="15"/>
      <c r="D3119" s="15"/>
    </row>
    <row r="3120" spans="3:4" x14ac:dyDescent="0.2">
      <c r="C3120" s="15"/>
      <c r="D3120" s="15"/>
    </row>
    <row r="3121" spans="3:4" x14ac:dyDescent="0.2">
      <c r="C3121" s="15"/>
      <c r="D3121" s="15"/>
    </row>
    <row r="3122" spans="3:4" x14ac:dyDescent="0.2">
      <c r="C3122" s="15"/>
      <c r="D3122" s="15"/>
    </row>
    <row r="3123" spans="3:4" x14ac:dyDescent="0.2">
      <c r="C3123" s="15"/>
      <c r="D3123" s="15"/>
    </row>
    <row r="3124" spans="3:4" x14ac:dyDescent="0.2">
      <c r="C3124" s="15"/>
      <c r="D3124" s="15"/>
    </row>
    <row r="3125" spans="3:4" x14ac:dyDescent="0.2">
      <c r="C3125" s="15"/>
      <c r="D3125" s="15"/>
    </row>
    <row r="3126" spans="3:4" x14ac:dyDescent="0.2">
      <c r="C3126" s="15"/>
      <c r="D3126" s="15"/>
    </row>
    <row r="3127" spans="3:4" x14ac:dyDescent="0.2">
      <c r="C3127" s="15"/>
      <c r="D3127" s="15"/>
    </row>
    <row r="3128" spans="3:4" x14ac:dyDescent="0.2">
      <c r="C3128" s="15"/>
      <c r="D3128" s="15"/>
    </row>
    <row r="3129" spans="3:4" x14ac:dyDescent="0.2">
      <c r="C3129" s="15"/>
      <c r="D3129" s="15"/>
    </row>
    <row r="3130" spans="3:4" x14ac:dyDescent="0.2">
      <c r="C3130" s="15"/>
      <c r="D3130" s="15"/>
    </row>
    <row r="3131" spans="3:4" x14ac:dyDescent="0.2">
      <c r="C3131" s="15"/>
      <c r="D3131" s="15"/>
    </row>
    <row r="3132" spans="3:4" x14ac:dyDescent="0.2">
      <c r="C3132" s="15"/>
      <c r="D3132" s="15"/>
    </row>
    <row r="3133" spans="3:4" x14ac:dyDescent="0.2">
      <c r="C3133" s="15"/>
      <c r="D3133" s="15"/>
    </row>
    <row r="3134" spans="3:4" x14ac:dyDescent="0.2">
      <c r="C3134" s="15"/>
      <c r="D3134" s="15"/>
    </row>
    <row r="3135" spans="3:4" x14ac:dyDescent="0.2">
      <c r="C3135" s="15"/>
      <c r="D3135" s="15"/>
    </row>
    <row r="3136" spans="3:4" x14ac:dyDescent="0.2">
      <c r="C3136" s="15"/>
      <c r="D3136" s="15"/>
    </row>
    <row r="3137" spans="3:4" x14ac:dyDescent="0.2">
      <c r="C3137" s="15"/>
      <c r="D3137" s="15"/>
    </row>
    <row r="3138" spans="3:4" x14ac:dyDescent="0.2">
      <c r="C3138" s="15"/>
      <c r="D3138" s="15"/>
    </row>
    <row r="3139" spans="3:4" x14ac:dyDescent="0.2">
      <c r="C3139" s="15"/>
      <c r="D3139" s="15"/>
    </row>
    <row r="3140" spans="3:4" x14ac:dyDescent="0.2">
      <c r="C3140" s="15"/>
      <c r="D3140" s="15"/>
    </row>
    <row r="3141" spans="3:4" x14ac:dyDescent="0.2">
      <c r="C3141" s="15"/>
      <c r="D3141" s="15"/>
    </row>
    <row r="3142" spans="3:4" x14ac:dyDescent="0.2">
      <c r="C3142" s="15"/>
      <c r="D3142" s="15"/>
    </row>
    <row r="3143" spans="3:4" x14ac:dyDescent="0.2">
      <c r="C3143" s="15"/>
      <c r="D3143" s="15"/>
    </row>
    <row r="3144" spans="3:4" x14ac:dyDescent="0.2">
      <c r="C3144" s="15"/>
      <c r="D3144" s="15"/>
    </row>
    <row r="3145" spans="3:4" x14ac:dyDescent="0.2">
      <c r="C3145" s="15"/>
      <c r="D3145" s="15"/>
    </row>
    <row r="3146" spans="3:4" x14ac:dyDescent="0.2">
      <c r="C3146" s="15"/>
      <c r="D3146" s="15"/>
    </row>
    <row r="3147" spans="3:4" x14ac:dyDescent="0.2">
      <c r="C3147" s="15"/>
      <c r="D3147" s="15"/>
    </row>
    <row r="3148" spans="3:4" x14ac:dyDescent="0.2">
      <c r="C3148" s="15"/>
      <c r="D3148" s="15"/>
    </row>
    <row r="3149" spans="3:4" x14ac:dyDescent="0.2">
      <c r="C3149" s="15"/>
      <c r="D3149" s="15"/>
    </row>
    <row r="3150" spans="3:4" x14ac:dyDescent="0.2">
      <c r="C3150" s="15"/>
      <c r="D3150" s="15"/>
    </row>
    <row r="3151" spans="3:4" x14ac:dyDescent="0.2">
      <c r="C3151" s="15"/>
      <c r="D3151" s="15"/>
    </row>
    <row r="3152" spans="3:4" x14ac:dyDescent="0.2">
      <c r="C3152" s="15"/>
      <c r="D3152" s="15"/>
    </row>
    <row r="3153" spans="3:4" x14ac:dyDescent="0.2">
      <c r="C3153" s="15"/>
      <c r="D3153" s="15"/>
    </row>
    <row r="3154" spans="3:4" x14ac:dyDescent="0.2">
      <c r="C3154" s="15"/>
      <c r="D3154" s="15"/>
    </row>
    <row r="3155" spans="3:4" x14ac:dyDescent="0.2">
      <c r="C3155" s="15"/>
      <c r="D3155" s="15"/>
    </row>
    <row r="3156" spans="3:4" x14ac:dyDescent="0.2">
      <c r="C3156" s="15"/>
      <c r="D3156" s="15"/>
    </row>
    <row r="3157" spans="3:4" x14ac:dyDescent="0.2">
      <c r="C3157" s="15"/>
      <c r="D3157" s="15"/>
    </row>
    <row r="3158" spans="3:4" x14ac:dyDescent="0.2">
      <c r="C3158" s="15"/>
      <c r="D3158" s="15"/>
    </row>
    <row r="3159" spans="3:4" x14ac:dyDescent="0.2">
      <c r="C3159" s="15"/>
      <c r="D3159" s="15"/>
    </row>
    <row r="3160" spans="3:4" x14ac:dyDescent="0.2">
      <c r="C3160" s="15"/>
      <c r="D3160" s="15"/>
    </row>
    <row r="3161" spans="3:4" x14ac:dyDescent="0.2">
      <c r="C3161" s="15"/>
      <c r="D3161" s="15"/>
    </row>
    <row r="3162" spans="3:4" x14ac:dyDescent="0.2">
      <c r="C3162" s="15"/>
      <c r="D3162" s="15"/>
    </row>
    <row r="3163" spans="3:4" x14ac:dyDescent="0.2">
      <c r="C3163" s="15"/>
      <c r="D3163" s="15"/>
    </row>
    <row r="3164" spans="3:4" x14ac:dyDescent="0.2">
      <c r="C3164" s="15"/>
      <c r="D3164" s="15"/>
    </row>
    <row r="3165" spans="3:4" x14ac:dyDescent="0.2">
      <c r="C3165" s="15"/>
      <c r="D3165" s="15"/>
    </row>
    <row r="3166" spans="3:4" x14ac:dyDescent="0.2">
      <c r="C3166" s="15"/>
      <c r="D3166" s="15"/>
    </row>
    <row r="3167" spans="3:4" x14ac:dyDescent="0.2">
      <c r="C3167" s="15"/>
      <c r="D3167" s="15"/>
    </row>
    <row r="3168" spans="3:4" x14ac:dyDescent="0.2">
      <c r="C3168" s="15"/>
      <c r="D3168" s="15"/>
    </row>
    <row r="3169" spans="3:4" x14ac:dyDescent="0.2">
      <c r="C3169" s="15"/>
      <c r="D3169" s="15"/>
    </row>
    <row r="3170" spans="3:4" x14ac:dyDescent="0.2">
      <c r="C3170" s="15"/>
      <c r="D3170" s="15"/>
    </row>
    <row r="3171" spans="3:4" x14ac:dyDescent="0.2">
      <c r="C3171" s="15"/>
      <c r="D3171" s="15"/>
    </row>
    <row r="3172" spans="3:4" x14ac:dyDescent="0.2">
      <c r="C3172" s="15"/>
      <c r="D3172" s="15"/>
    </row>
    <row r="3173" spans="3:4" x14ac:dyDescent="0.2">
      <c r="C3173" s="15"/>
      <c r="D3173" s="15"/>
    </row>
    <row r="3174" spans="3:4" x14ac:dyDescent="0.2">
      <c r="C3174" s="15"/>
      <c r="D3174" s="15"/>
    </row>
    <row r="3175" spans="3:4" x14ac:dyDescent="0.2">
      <c r="C3175" s="15"/>
      <c r="D3175" s="15"/>
    </row>
    <row r="3176" spans="3:4" x14ac:dyDescent="0.2">
      <c r="C3176" s="15"/>
      <c r="D3176" s="15"/>
    </row>
    <row r="3177" spans="3:4" x14ac:dyDescent="0.2">
      <c r="C3177" s="15"/>
      <c r="D3177" s="15"/>
    </row>
    <row r="3178" spans="3:4" x14ac:dyDescent="0.2">
      <c r="C3178" s="15"/>
      <c r="D3178" s="15"/>
    </row>
    <row r="3179" spans="3:4" x14ac:dyDescent="0.2">
      <c r="C3179" s="15"/>
      <c r="D3179" s="15"/>
    </row>
    <row r="3180" spans="3:4" x14ac:dyDescent="0.2">
      <c r="C3180" s="15"/>
      <c r="D3180" s="15"/>
    </row>
    <row r="3181" spans="3:4" x14ac:dyDescent="0.2">
      <c r="C3181" s="15"/>
      <c r="D3181" s="15"/>
    </row>
    <row r="3182" spans="3:4" x14ac:dyDescent="0.2">
      <c r="C3182" s="15"/>
      <c r="D3182" s="15"/>
    </row>
    <row r="3183" spans="3:4" x14ac:dyDescent="0.2">
      <c r="C3183" s="15"/>
      <c r="D3183" s="15"/>
    </row>
    <row r="3184" spans="3:4" x14ac:dyDescent="0.2">
      <c r="C3184" s="15"/>
      <c r="D3184" s="15"/>
    </row>
    <row r="3185" spans="3:4" x14ac:dyDescent="0.2">
      <c r="C3185" s="15"/>
      <c r="D3185" s="15"/>
    </row>
    <row r="3186" spans="3:4" x14ac:dyDescent="0.2">
      <c r="C3186" s="15"/>
      <c r="D3186" s="15"/>
    </row>
    <row r="3187" spans="3:4" x14ac:dyDescent="0.2">
      <c r="C3187" s="15"/>
      <c r="D3187" s="15"/>
    </row>
    <row r="3188" spans="3:4" x14ac:dyDescent="0.2">
      <c r="C3188" s="15"/>
      <c r="D3188" s="15"/>
    </row>
    <row r="3189" spans="3:4" x14ac:dyDescent="0.2">
      <c r="C3189" s="15"/>
      <c r="D3189" s="15"/>
    </row>
    <row r="3190" spans="3:4" x14ac:dyDescent="0.2">
      <c r="C3190" s="15"/>
      <c r="D3190" s="15"/>
    </row>
    <row r="3191" spans="3:4" x14ac:dyDescent="0.2">
      <c r="C3191" s="15"/>
      <c r="D3191" s="15"/>
    </row>
    <row r="3192" spans="3:4" x14ac:dyDescent="0.2">
      <c r="C3192" s="15"/>
      <c r="D3192" s="15"/>
    </row>
    <row r="3193" spans="3:4" x14ac:dyDescent="0.2">
      <c r="C3193" s="15"/>
      <c r="D3193" s="15"/>
    </row>
    <row r="3194" spans="3:4" x14ac:dyDescent="0.2">
      <c r="C3194" s="15"/>
      <c r="D3194" s="15"/>
    </row>
    <row r="3195" spans="3:4" x14ac:dyDescent="0.2">
      <c r="C3195" s="15"/>
      <c r="D3195" s="15"/>
    </row>
    <row r="3196" spans="3:4" x14ac:dyDescent="0.2">
      <c r="C3196" s="15"/>
      <c r="D3196" s="15"/>
    </row>
    <row r="3197" spans="3:4" x14ac:dyDescent="0.2">
      <c r="C3197" s="15"/>
      <c r="D3197" s="15"/>
    </row>
    <row r="3198" spans="3:4" x14ac:dyDescent="0.2">
      <c r="C3198" s="15"/>
      <c r="D3198" s="15"/>
    </row>
    <row r="3199" spans="3:4" x14ac:dyDescent="0.2">
      <c r="C3199" s="15"/>
      <c r="D3199" s="15"/>
    </row>
    <row r="3200" spans="3:4" x14ac:dyDescent="0.2">
      <c r="C3200" s="15"/>
      <c r="D3200" s="15"/>
    </row>
    <row r="3201" spans="3:4" x14ac:dyDescent="0.2">
      <c r="C3201" s="15"/>
      <c r="D3201" s="15"/>
    </row>
    <row r="3202" spans="3:4" x14ac:dyDescent="0.2">
      <c r="C3202" s="15"/>
      <c r="D3202" s="15"/>
    </row>
    <row r="3203" spans="3:4" x14ac:dyDescent="0.2">
      <c r="C3203" s="15"/>
      <c r="D3203" s="15"/>
    </row>
    <row r="3204" spans="3:4" x14ac:dyDescent="0.2">
      <c r="C3204" s="15"/>
      <c r="D3204" s="15"/>
    </row>
    <row r="3205" spans="3:4" x14ac:dyDescent="0.2">
      <c r="C3205" s="15"/>
      <c r="D3205" s="15"/>
    </row>
    <row r="3206" spans="3:4" x14ac:dyDescent="0.2">
      <c r="C3206" s="15"/>
      <c r="D3206" s="15"/>
    </row>
    <row r="3207" spans="3:4" x14ac:dyDescent="0.2">
      <c r="C3207" s="15"/>
      <c r="D3207" s="15"/>
    </row>
    <row r="3208" spans="3:4" x14ac:dyDescent="0.2">
      <c r="C3208" s="15"/>
      <c r="D3208" s="15"/>
    </row>
    <row r="3209" spans="3:4" x14ac:dyDescent="0.2">
      <c r="C3209" s="15"/>
      <c r="D3209" s="15"/>
    </row>
    <row r="3210" spans="3:4" x14ac:dyDescent="0.2">
      <c r="C3210" s="15"/>
      <c r="D3210" s="15"/>
    </row>
    <row r="3211" spans="3:4" x14ac:dyDescent="0.2">
      <c r="C3211" s="15"/>
      <c r="D3211" s="15"/>
    </row>
    <row r="3212" spans="3:4" x14ac:dyDescent="0.2">
      <c r="C3212" s="15"/>
      <c r="D3212" s="15"/>
    </row>
    <row r="3213" spans="3:4" x14ac:dyDescent="0.2">
      <c r="C3213" s="15"/>
      <c r="D3213" s="15"/>
    </row>
    <row r="3214" spans="3:4" x14ac:dyDescent="0.2">
      <c r="C3214" s="15"/>
      <c r="D3214" s="15"/>
    </row>
    <row r="3215" spans="3:4" x14ac:dyDescent="0.2">
      <c r="C3215" s="15"/>
      <c r="D3215" s="15"/>
    </row>
    <row r="3216" spans="3:4" x14ac:dyDescent="0.2">
      <c r="C3216" s="15"/>
      <c r="D3216" s="15"/>
    </row>
    <row r="3217" spans="3:4" x14ac:dyDescent="0.2">
      <c r="C3217" s="15"/>
      <c r="D3217" s="15"/>
    </row>
    <row r="3218" spans="3:4" x14ac:dyDescent="0.2">
      <c r="C3218" s="15"/>
      <c r="D3218" s="15"/>
    </row>
    <row r="3219" spans="3:4" x14ac:dyDescent="0.2">
      <c r="C3219" s="15"/>
      <c r="D3219" s="15"/>
    </row>
    <row r="3220" spans="3:4" x14ac:dyDescent="0.2">
      <c r="C3220" s="15"/>
      <c r="D3220" s="15"/>
    </row>
    <row r="3221" spans="3:4" x14ac:dyDescent="0.2">
      <c r="C3221" s="15"/>
      <c r="D3221" s="15"/>
    </row>
    <row r="3222" spans="3:4" x14ac:dyDescent="0.2">
      <c r="C3222" s="15"/>
      <c r="D3222" s="15"/>
    </row>
    <row r="3223" spans="3:4" x14ac:dyDescent="0.2">
      <c r="C3223" s="15"/>
      <c r="D3223" s="15"/>
    </row>
    <row r="3224" spans="3:4" x14ac:dyDescent="0.2">
      <c r="C3224" s="15"/>
      <c r="D3224" s="15"/>
    </row>
    <row r="3225" spans="3:4" x14ac:dyDescent="0.2">
      <c r="C3225" s="15"/>
      <c r="D3225" s="15"/>
    </row>
    <row r="3226" spans="3:4" x14ac:dyDescent="0.2">
      <c r="C3226" s="15"/>
      <c r="D3226" s="15"/>
    </row>
    <row r="3227" spans="3:4" x14ac:dyDescent="0.2">
      <c r="C3227" s="15"/>
      <c r="D3227" s="15"/>
    </row>
    <row r="3228" spans="3:4" x14ac:dyDescent="0.2">
      <c r="C3228" s="15"/>
      <c r="D3228" s="15"/>
    </row>
    <row r="3229" spans="3:4" x14ac:dyDescent="0.2">
      <c r="C3229" s="15"/>
      <c r="D3229" s="15"/>
    </row>
    <row r="3230" spans="3:4" x14ac:dyDescent="0.2">
      <c r="C3230" s="15"/>
      <c r="D3230" s="15"/>
    </row>
    <row r="3231" spans="3:4" x14ac:dyDescent="0.2">
      <c r="C3231" s="15"/>
      <c r="D3231" s="15"/>
    </row>
    <row r="3232" spans="3:4" x14ac:dyDescent="0.2">
      <c r="C3232" s="15"/>
      <c r="D3232" s="15"/>
    </row>
    <row r="3233" spans="3:4" x14ac:dyDescent="0.2">
      <c r="C3233" s="15"/>
      <c r="D3233" s="15"/>
    </row>
    <row r="3234" spans="3:4" x14ac:dyDescent="0.2">
      <c r="C3234" s="15"/>
      <c r="D3234" s="15"/>
    </row>
    <row r="3235" spans="3:4" x14ac:dyDescent="0.2">
      <c r="C3235" s="15"/>
      <c r="D3235" s="15"/>
    </row>
    <row r="3236" spans="3:4" x14ac:dyDescent="0.2">
      <c r="C3236" s="15"/>
      <c r="D3236" s="15"/>
    </row>
    <row r="3237" spans="3:4" x14ac:dyDescent="0.2">
      <c r="C3237" s="15"/>
      <c r="D3237" s="15"/>
    </row>
    <row r="3238" spans="3:4" x14ac:dyDescent="0.2">
      <c r="C3238" s="15"/>
      <c r="D3238" s="15"/>
    </row>
    <row r="3239" spans="3:4" x14ac:dyDescent="0.2">
      <c r="C3239" s="15"/>
      <c r="D3239" s="15"/>
    </row>
    <row r="3240" spans="3:4" x14ac:dyDescent="0.2">
      <c r="C3240" s="15"/>
      <c r="D3240" s="15"/>
    </row>
    <row r="3241" spans="3:4" x14ac:dyDescent="0.2">
      <c r="C3241" s="15"/>
      <c r="D3241" s="15"/>
    </row>
    <row r="3242" spans="3:4" x14ac:dyDescent="0.2">
      <c r="C3242" s="15"/>
      <c r="D3242" s="15"/>
    </row>
    <row r="3243" spans="3:4" x14ac:dyDescent="0.2">
      <c r="C3243" s="15"/>
      <c r="D3243" s="15"/>
    </row>
    <row r="3244" spans="3:4" x14ac:dyDescent="0.2">
      <c r="C3244" s="15"/>
      <c r="D3244" s="15"/>
    </row>
    <row r="3245" spans="3:4" x14ac:dyDescent="0.2">
      <c r="C3245" s="15"/>
      <c r="D3245" s="15"/>
    </row>
    <row r="3246" spans="3:4" x14ac:dyDescent="0.2">
      <c r="C3246" s="15"/>
      <c r="D3246" s="15"/>
    </row>
    <row r="3247" spans="3:4" x14ac:dyDescent="0.2">
      <c r="C3247" s="15"/>
      <c r="D3247" s="15"/>
    </row>
    <row r="3248" spans="3:4" x14ac:dyDescent="0.2">
      <c r="C3248" s="15"/>
      <c r="D3248" s="15"/>
    </row>
    <row r="3249" spans="3:4" x14ac:dyDescent="0.2">
      <c r="C3249" s="15"/>
      <c r="D3249" s="15"/>
    </row>
    <row r="3250" spans="3:4" x14ac:dyDescent="0.2">
      <c r="C3250" s="15"/>
      <c r="D3250" s="15"/>
    </row>
    <row r="3251" spans="3:4" x14ac:dyDescent="0.2">
      <c r="C3251" s="15"/>
      <c r="D3251" s="15"/>
    </row>
    <row r="3252" spans="3:4" x14ac:dyDescent="0.2">
      <c r="C3252" s="15"/>
      <c r="D3252" s="15"/>
    </row>
    <row r="3253" spans="3:4" x14ac:dyDescent="0.2">
      <c r="C3253" s="15"/>
      <c r="D3253" s="15"/>
    </row>
    <row r="3254" spans="3:4" x14ac:dyDescent="0.2">
      <c r="C3254" s="15"/>
      <c r="D3254" s="15"/>
    </row>
    <row r="3255" spans="3:4" x14ac:dyDescent="0.2">
      <c r="C3255" s="15"/>
      <c r="D3255" s="15"/>
    </row>
    <row r="3256" spans="3:4" x14ac:dyDescent="0.2">
      <c r="C3256" s="15"/>
      <c r="D3256" s="15"/>
    </row>
    <row r="3257" spans="3:4" x14ac:dyDescent="0.2">
      <c r="C3257" s="15"/>
      <c r="D3257" s="15"/>
    </row>
    <row r="3258" spans="3:4" x14ac:dyDescent="0.2">
      <c r="C3258" s="15"/>
      <c r="D3258" s="15"/>
    </row>
    <row r="3259" spans="3:4" x14ac:dyDescent="0.2">
      <c r="C3259" s="15"/>
      <c r="D3259" s="15"/>
    </row>
    <row r="3260" spans="3:4" x14ac:dyDescent="0.2">
      <c r="C3260" s="15"/>
      <c r="D3260" s="15"/>
    </row>
    <row r="3261" spans="3:4" x14ac:dyDescent="0.2">
      <c r="C3261" s="15"/>
      <c r="D3261" s="15"/>
    </row>
    <row r="3262" spans="3:4" x14ac:dyDescent="0.2">
      <c r="C3262" s="15"/>
      <c r="D3262" s="15"/>
    </row>
    <row r="3263" spans="3:4" x14ac:dyDescent="0.2">
      <c r="C3263" s="15"/>
      <c r="D3263" s="15"/>
    </row>
    <row r="3264" spans="3:4" x14ac:dyDescent="0.2">
      <c r="C3264" s="15"/>
      <c r="D3264" s="15"/>
    </row>
    <row r="3265" spans="3:4" x14ac:dyDescent="0.2">
      <c r="C3265" s="15"/>
      <c r="D3265" s="15"/>
    </row>
    <row r="3266" spans="3:4" x14ac:dyDescent="0.2">
      <c r="C3266" s="15"/>
      <c r="D3266" s="15"/>
    </row>
    <row r="3267" spans="3:4" x14ac:dyDescent="0.2">
      <c r="C3267" s="15"/>
      <c r="D3267" s="15"/>
    </row>
    <row r="3268" spans="3:4" x14ac:dyDescent="0.2">
      <c r="C3268" s="15"/>
      <c r="D3268" s="15"/>
    </row>
    <row r="3269" spans="3:4" x14ac:dyDescent="0.2">
      <c r="C3269" s="15"/>
      <c r="D3269" s="15"/>
    </row>
    <row r="3270" spans="3:4" x14ac:dyDescent="0.2">
      <c r="C3270" s="15"/>
      <c r="D3270" s="15"/>
    </row>
    <row r="3271" spans="3:4" x14ac:dyDescent="0.2">
      <c r="C3271" s="15"/>
      <c r="D3271" s="15"/>
    </row>
    <row r="3272" spans="3:4" x14ac:dyDescent="0.2">
      <c r="C3272" s="15"/>
      <c r="D3272" s="15"/>
    </row>
    <row r="3273" spans="3:4" x14ac:dyDescent="0.2">
      <c r="C3273" s="15"/>
      <c r="D3273" s="15"/>
    </row>
    <row r="3274" spans="3:4" x14ac:dyDescent="0.2">
      <c r="C3274" s="15"/>
      <c r="D3274" s="15"/>
    </row>
    <row r="3275" spans="3:4" x14ac:dyDescent="0.2">
      <c r="C3275" s="15"/>
      <c r="D3275" s="15"/>
    </row>
    <row r="3276" spans="3:4" x14ac:dyDescent="0.2">
      <c r="C3276" s="15"/>
      <c r="D3276" s="15"/>
    </row>
    <row r="3277" spans="3:4" x14ac:dyDescent="0.2">
      <c r="C3277" s="15"/>
      <c r="D3277" s="15"/>
    </row>
    <row r="3278" spans="3:4" x14ac:dyDescent="0.2">
      <c r="C3278" s="15"/>
      <c r="D3278" s="15"/>
    </row>
    <row r="3279" spans="3:4" x14ac:dyDescent="0.2">
      <c r="C3279" s="15"/>
      <c r="D3279" s="15"/>
    </row>
    <row r="3280" spans="3:4" x14ac:dyDescent="0.2">
      <c r="C3280" s="15"/>
      <c r="D3280" s="15"/>
    </row>
    <row r="3281" spans="3:4" x14ac:dyDescent="0.2">
      <c r="C3281" s="15"/>
      <c r="D3281" s="15"/>
    </row>
    <row r="3282" spans="3:4" x14ac:dyDescent="0.2">
      <c r="C3282" s="15"/>
      <c r="D3282" s="15"/>
    </row>
    <row r="3283" spans="3:4" x14ac:dyDescent="0.2">
      <c r="C3283" s="15"/>
      <c r="D3283" s="15"/>
    </row>
    <row r="3284" spans="3:4" x14ac:dyDescent="0.2">
      <c r="C3284" s="15"/>
      <c r="D3284" s="15"/>
    </row>
    <row r="3285" spans="3:4" x14ac:dyDescent="0.2">
      <c r="C3285" s="15"/>
      <c r="D3285" s="15"/>
    </row>
    <row r="3286" spans="3:4" x14ac:dyDescent="0.2">
      <c r="C3286" s="15"/>
      <c r="D3286" s="15"/>
    </row>
    <row r="3287" spans="3:4" x14ac:dyDescent="0.2">
      <c r="C3287" s="15"/>
      <c r="D3287" s="15"/>
    </row>
    <row r="3288" spans="3:4" x14ac:dyDescent="0.2">
      <c r="C3288" s="15"/>
      <c r="D3288" s="15"/>
    </row>
    <row r="3289" spans="3:4" x14ac:dyDescent="0.2">
      <c r="C3289" s="15"/>
      <c r="D3289" s="15"/>
    </row>
    <row r="3290" spans="3:4" x14ac:dyDescent="0.2">
      <c r="C3290" s="15"/>
      <c r="D3290" s="15"/>
    </row>
    <row r="3291" spans="3:4" x14ac:dyDescent="0.2">
      <c r="C3291" s="15"/>
      <c r="D3291" s="15"/>
    </row>
    <row r="3292" spans="3:4" x14ac:dyDescent="0.2">
      <c r="C3292" s="15"/>
      <c r="D3292" s="15"/>
    </row>
    <row r="3293" spans="3:4" x14ac:dyDescent="0.2">
      <c r="C3293" s="15"/>
      <c r="D3293" s="15"/>
    </row>
    <row r="3294" spans="3:4" x14ac:dyDescent="0.2">
      <c r="C3294" s="15"/>
      <c r="D3294" s="15"/>
    </row>
    <row r="3295" spans="3:4" x14ac:dyDescent="0.2">
      <c r="C3295" s="15"/>
      <c r="D3295" s="15"/>
    </row>
    <row r="3296" spans="3:4" x14ac:dyDescent="0.2">
      <c r="C3296" s="15"/>
      <c r="D3296" s="15"/>
    </row>
    <row r="3297" spans="3:4" x14ac:dyDescent="0.2">
      <c r="C3297" s="15"/>
      <c r="D3297" s="15"/>
    </row>
    <row r="3298" spans="3:4" x14ac:dyDescent="0.2">
      <c r="C3298" s="15"/>
      <c r="D3298" s="15"/>
    </row>
    <row r="3299" spans="3:4" x14ac:dyDescent="0.2">
      <c r="C3299" s="15"/>
      <c r="D3299" s="15"/>
    </row>
    <row r="3300" spans="3:4" x14ac:dyDescent="0.2">
      <c r="C3300" s="15"/>
      <c r="D3300" s="15"/>
    </row>
    <row r="3301" spans="3:4" x14ac:dyDescent="0.2">
      <c r="C3301" s="15"/>
      <c r="D3301" s="15"/>
    </row>
    <row r="3302" spans="3:4" x14ac:dyDescent="0.2">
      <c r="C3302" s="15"/>
      <c r="D3302" s="15"/>
    </row>
    <row r="3303" spans="3:4" x14ac:dyDescent="0.2">
      <c r="C3303" s="15"/>
      <c r="D3303" s="15"/>
    </row>
    <row r="3304" spans="3:4" x14ac:dyDescent="0.2">
      <c r="C3304" s="15"/>
      <c r="D3304" s="15"/>
    </row>
    <row r="3305" spans="3:4" x14ac:dyDescent="0.2">
      <c r="C3305" s="15"/>
      <c r="D3305" s="15"/>
    </row>
    <row r="3306" spans="3:4" x14ac:dyDescent="0.2">
      <c r="C3306" s="15"/>
      <c r="D3306" s="15"/>
    </row>
    <row r="3307" spans="3:4" x14ac:dyDescent="0.2">
      <c r="C3307" s="15"/>
      <c r="D3307" s="15"/>
    </row>
    <row r="3308" spans="3:4" x14ac:dyDescent="0.2">
      <c r="C3308" s="15"/>
      <c r="D3308" s="15"/>
    </row>
    <row r="3309" spans="3:4" x14ac:dyDescent="0.2">
      <c r="C3309" s="15"/>
      <c r="D3309" s="15"/>
    </row>
    <row r="3310" spans="3:4" x14ac:dyDescent="0.2">
      <c r="C3310" s="15"/>
      <c r="D3310" s="15"/>
    </row>
    <row r="3311" spans="3:4" x14ac:dyDescent="0.2">
      <c r="C3311" s="15"/>
      <c r="D3311" s="15"/>
    </row>
    <row r="3312" spans="3:4" x14ac:dyDescent="0.2">
      <c r="C3312" s="15"/>
      <c r="D3312" s="15"/>
    </row>
    <row r="3313" spans="3:4" x14ac:dyDescent="0.2">
      <c r="C3313" s="15"/>
      <c r="D3313" s="15"/>
    </row>
    <row r="3314" spans="3:4" x14ac:dyDescent="0.2">
      <c r="C3314" s="15"/>
      <c r="D3314" s="15"/>
    </row>
    <row r="3315" spans="3:4" x14ac:dyDescent="0.2">
      <c r="C3315" s="15"/>
      <c r="D3315" s="15"/>
    </row>
    <row r="3316" spans="3:4" x14ac:dyDescent="0.2">
      <c r="C3316" s="15"/>
      <c r="D3316" s="15"/>
    </row>
    <row r="3317" spans="3:4" x14ac:dyDescent="0.2">
      <c r="C3317" s="15"/>
      <c r="D3317" s="15"/>
    </row>
    <row r="3318" spans="3:4" x14ac:dyDescent="0.2">
      <c r="C3318" s="15"/>
      <c r="D3318" s="15"/>
    </row>
    <row r="3319" spans="3:4" x14ac:dyDescent="0.2">
      <c r="C3319" s="15"/>
      <c r="D3319" s="15"/>
    </row>
    <row r="3320" spans="3:4" x14ac:dyDescent="0.2">
      <c r="C3320" s="15"/>
      <c r="D3320" s="15"/>
    </row>
    <row r="3321" spans="3:4" x14ac:dyDescent="0.2">
      <c r="C3321" s="15"/>
      <c r="D3321" s="15"/>
    </row>
    <row r="3322" spans="3:4" x14ac:dyDescent="0.2">
      <c r="C3322" s="15"/>
      <c r="D3322" s="15"/>
    </row>
    <row r="3323" spans="3:4" x14ac:dyDescent="0.2">
      <c r="C3323" s="15"/>
      <c r="D3323" s="15"/>
    </row>
    <row r="3324" spans="3:4" x14ac:dyDescent="0.2">
      <c r="C3324" s="15"/>
      <c r="D3324" s="15"/>
    </row>
    <row r="3325" spans="3:4" x14ac:dyDescent="0.2">
      <c r="C3325" s="15"/>
      <c r="D3325" s="15"/>
    </row>
    <row r="3326" spans="3:4" x14ac:dyDescent="0.2">
      <c r="C3326" s="15"/>
      <c r="D3326" s="15"/>
    </row>
    <row r="3327" spans="3:4" x14ac:dyDescent="0.2">
      <c r="C3327" s="15"/>
      <c r="D3327" s="15"/>
    </row>
    <row r="3328" spans="3:4" x14ac:dyDescent="0.2">
      <c r="C3328" s="15"/>
      <c r="D3328" s="15"/>
    </row>
    <row r="3329" spans="3:4" x14ac:dyDescent="0.2">
      <c r="C3329" s="15"/>
      <c r="D3329" s="15"/>
    </row>
    <row r="3330" spans="3:4" x14ac:dyDescent="0.2">
      <c r="C3330" s="15"/>
      <c r="D3330" s="15"/>
    </row>
    <row r="3331" spans="3:4" x14ac:dyDescent="0.2">
      <c r="C3331" s="15"/>
      <c r="D3331" s="15"/>
    </row>
    <row r="3332" spans="3:4" x14ac:dyDescent="0.2">
      <c r="C3332" s="15"/>
      <c r="D3332" s="15"/>
    </row>
    <row r="3333" spans="3:4" x14ac:dyDescent="0.2">
      <c r="C3333" s="15"/>
      <c r="D3333" s="15"/>
    </row>
    <row r="3334" spans="3:4" x14ac:dyDescent="0.2">
      <c r="C3334" s="15"/>
      <c r="D3334" s="15"/>
    </row>
    <row r="3335" spans="3:4" x14ac:dyDescent="0.2">
      <c r="C3335" s="15"/>
      <c r="D3335" s="15"/>
    </row>
    <row r="3336" spans="3:4" x14ac:dyDescent="0.2">
      <c r="C3336" s="15"/>
      <c r="D3336" s="15"/>
    </row>
    <row r="3337" spans="3:4" x14ac:dyDescent="0.2">
      <c r="C3337" s="15"/>
      <c r="D3337" s="15"/>
    </row>
    <row r="3338" spans="3:4" x14ac:dyDescent="0.2">
      <c r="C3338" s="15"/>
      <c r="D3338" s="15"/>
    </row>
    <row r="3339" spans="3:4" x14ac:dyDescent="0.2">
      <c r="C3339" s="15"/>
      <c r="D3339" s="15"/>
    </row>
    <row r="3340" spans="3:4" x14ac:dyDescent="0.2">
      <c r="C3340" s="15"/>
      <c r="D3340" s="15"/>
    </row>
    <row r="3341" spans="3:4" x14ac:dyDescent="0.2">
      <c r="C3341" s="15"/>
      <c r="D3341" s="15"/>
    </row>
    <row r="3342" spans="3:4" x14ac:dyDescent="0.2">
      <c r="C3342" s="15"/>
      <c r="D3342" s="15"/>
    </row>
    <row r="3343" spans="3:4" x14ac:dyDescent="0.2">
      <c r="C3343" s="15"/>
      <c r="D3343" s="15"/>
    </row>
    <row r="3344" spans="3:4" x14ac:dyDescent="0.2">
      <c r="C3344" s="15"/>
      <c r="D3344" s="15"/>
    </row>
    <row r="3345" spans="3:4" x14ac:dyDescent="0.2">
      <c r="C3345" s="15"/>
      <c r="D3345" s="15"/>
    </row>
    <row r="3346" spans="3:4" x14ac:dyDescent="0.2">
      <c r="C3346" s="15"/>
      <c r="D3346" s="15"/>
    </row>
    <row r="3347" spans="3:4" x14ac:dyDescent="0.2">
      <c r="C3347" s="15"/>
      <c r="D3347" s="15"/>
    </row>
    <row r="3348" spans="3:4" x14ac:dyDescent="0.2">
      <c r="C3348" s="15"/>
      <c r="D3348" s="15"/>
    </row>
    <row r="3349" spans="3:4" x14ac:dyDescent="0.2">
      <c r="C3349" s="15"/>
      <c r="D3349" s="15"/>
    </row>
    <row r="3350" spans="3:4" x14ac:dyDescent="0.2">
      <c r="C3350" s="15"/>
      <c r="D3350" s="15"/>
    </row>
    <row r="3351" spans="3:4" x14ac:dyDescent="0.2">
      <c r="C3351" s="15"/>
      <c r="D3351" s="15"/>
    </row>
    <row r="3352" spans="3:4" x14ac:dyDescent="0.2">
      <c r="C3352" s="15"/>
      <c r="D3352" s="15"/>
    </row>
    <row r="3353" spans="3:4" x14ac:dyDescent="0.2">
      <c r="C3353" s="15"/>
      <c r="D3353" s="15"/>
    </row>
    <row r="3354" spans="3:4" x14ac:dyDescent="0.2">
      <c r="C3354" s="15"/>
      <c r="D3354" s="15"/>
    </row>
    <row r="3355" spans="3:4" x14ac:dyDescent="0.2">
      <c r="C3355" s="15"/>
      <c r="D3355" s="15"/>
    </row>
    <row r="3356" spans="3:4" x14ac:dyDescent="0.2">
      <c r="C3356" s="15"/>
      <c r="D3356" s="15"/>
    </row>
    <row r="3357" spans="3:4" x14ac:dyDescent="0.2">
      <c r="C3357" s="15"/>
      <c r="D3357" s="15"/>
    </row>
    <row r="3358" spans="3:4" x14ac:dyDescent="0.2">
      <c r="C3358" s="15"/>
      <c r="D3358" s="15"/>
    </row>
    <row r="3359" spans="3:4" x14ac:dyDescent="0.2">
      <c r="C3359" s="15"/>
      <c r="D3359" s="15"/>
    </row>
    <row r="3360" spans="3:4" x14ac:dyDescent="0.2">
      <c r="C3360" s="15"/>
      <c r="D3360" s="15"/>
    </row>
    <row r="3361" spans="3:4" x14ac:dyDescent="0.2">
      <c r="C3361" s="15"/>
      <c r="D3361" s="15"/>
    </row>
    <row r="3362" spans="3:4" x14ac:dyDescent="0.2">
      <c r="C3362" s="15"/>
      <c r="D3362" s="15"/>
    </row>
    <row r="3363" spans="3:4" x14ac:dyDescent="0.2">
      <c r="C3363" s="15"/>
      <c r="D3363" s="15"/>
    </row>
    <row r="3364" spans="3:4" x14ac:dyDescent="0.2">
      <c r="C3364" s="15"/>
      <c r="D3364" s="15"/>
    </row>
    <row r="3365" spans="3:4" x14ac:dyDescent="0.2">
      <c r="C3365" s="15"/>
      <c r="D3365" s="15"/>
    </row>
    <row r="3366" spans="3:4" x14ac:dyDescent="0.2">
      <c r="C3366" s="15"/>
      <c r="D3366" s="15"/>
    </row>
    <row r="3367" spans="3:4" x14ac:dyDescent="0.2">
      <c r="C3367" s="15"/>
      <c r="D3367" s="15"/>
    </row>
    <row r="3368" spans="3:4" x14ac:dyDescent="0.2">
      <c r="C3368" s="15"/>
      <c r="D3368" s="15"/>
    </row>
    <row r="3369" spans="3:4" x14ac:dyDescent="0.2">
      <c r="C3369" s="15"/>
      <c r="D3369" s="15"/>
    </row>
    <row r="3370" spans="3:4" x14ac:dyDescent="0.2">
      <c r="C3370" s="15"/>
      <c r="D3370" s="15"/>
    </row>
    <row r="3371" spans="3:4" x14ac:dyDescent="0.2">
      <c r="C3371" s="15"/>
      <c r="D3371" s="15"/>
    </row>
    <row r="3372" spans="3:4" x14ac:dyDescent="0.2">
      <c r="C3372" s="15"/>
      <c r="D3372" s="15"/>
    </row>
    <row r="3373" spans="3:4" x14ac:dyDescent="0.2">
      <c r="C3373" s="15"/>
      <c r="D3373" s="15"/>
    </row>
    <row r="3374" spans="3:4" x14ac:dyDescent="0.2">
      <c r="C3374" s="15"/>
      <c r="D3374" s="15"/>
    </row>
    <row r="3375" spans="3:4" x14ac:dyDescent="0.2">
      <c r="C3375" s="15"/>
      <c r="D3375" s="15"/>
    </row>
    <row r="3376" spans="3:4" x14ac:dyDescent="0.2">
      <c r="C3376" s="15"/>
      <c r="D3376" s="15"/>
    </row>
    <row r="3377" spans="3:4" x14ac:dyDescent="0.2">
      <c r="C3377" s="15"/>
      <c r="D3377" s="15"/>
    </row>
    <row r="3378" spans="3:4" x14ac:dyDescent="0.2">
      <c r="C3378" s="15"/>
      <c r="D3378" s="15"/>
    </row>
    <row r="3379" spans="3:4" x14ac:dyDescent="0.2">
      <c r="C3379" s="15"/>
      <c r="D3379" s="15"/>
    </row>
    <row r="3380" spans="3:4" x14ac:dyDescent="0.2">
      <c r="C3380" s="15"/>
      <c r="D3380" s="15"/>
    </row>
    <row r="3381" spans="3:4" x14ac:dyDescent="0.2">
      <c r="C3381" s="15"/>
      <c r="D3381" s="15"/>
    </row>
    <row r="3382" spans="3:4" x14ac:dyDescent="0.2">
      <c r="C3382" s="15"/>
      <c r="D3382" s="15"/>
    </row>
    <row r="3383" spans="3:4" x14ac:dyDescent="0.2">
      <c r="C3383" s="15"/>
      <c r="D3383" s="15"/>
    </row>
    <row r="3384" spans="3:4" x14ac:dyDescent="0.2">
      <c r="C3384" s="15"/>
      <c r="D3384" s="15"/>
    </row>
    <row r="3385" spans="3:4" x14ac:dyDescent="0.2">
      <c r="C3385" s="15"/>
      <c r="D3385" s="15"/>
    </row>
    <row r="3386" spans="3:4" x14ac:dyDescent="0.2">
      <c r="C3386" s="15"/>
      <c r="D3386" s="15"/>
    </row>
    <row r="3387" spans="3:4" x14ac:dyDescent="0.2">
      <c r="C3387" s="15"/>
      <c r="D3387" s="15"/>
    </row>
    <row r="3388" spans="3:4" x14ac:dyDescent="0.2">
      <c r="C3388" s="15"/>
      <c r="D3388" s="15"/>
    </row>
    <row r="3389" spans="3:4" x14ac:dyDescent="0.2">
      <c r="C3389" s="15"/>
      <c r="D3389" s="15"/>
    </row>
    <row r="3390" spans="3:4" x14ac:dyDescent="0.2">
      <c r="C3390" s="15"/>
      <c r="D3390" s="15"/>
    </row>
    <row r="3391" spans="3:4" x14ac:dyDescent="0.2">
      <c r="C3391" s="15"/>
      <c r="D3391" s="15"/>
    </row>
    <row r="3392" spans="3:4" x14ac:dyDescent="0.2">
      <c r="C3392" s="15"/>
      <c r="D3392" s="15"/>
    </row>
    <row r="3393" spans="3:4" x14ac:dyDescent="0.2">
      <c r="C3393" s="15"/>
      <c r="D3393" s="15"/>
    </row>
    <row r="3394" spans="3:4" x14ac:dyDescent="0.2">
      <c r="C3394" s="15"/>
      <c r="D3394" s="15"/>
    </row>
    <row r="3395" spans="3:4" x14ac:dyDescent="0.2">
      <c r="C3395" s="15"/>
      <c r="D3395" s="15"/>
    </row>
    <row r="3396" spans="3:4" x14ac:dyDescent="0.2">
      <c r="C3396" s="15"/>
      <c r="D3396" s="15"/>
    </row>
    <row r="3397" spans="3:4" x14ac:dyDescent="0.2">
      <c r="C3397" s="15"/>
      <c r="D3397" s="15"/>
    </row>
    <row r="3398" spans="3:4" x14ac:dyDescent="0.2">
      <c r="C3398" s="15"/>
      <c r="D3398" s="15"/>
    </row>
    <row r="3399" spans="3:4" x14ac:dyDescent="0.2">
      <c r="C3399" s="15"/>
      <c r="D3399" s="15"/>
    </row>
    <row r="3400" spans="3:4" x14ac:dyDescent="0.2">
      <c r="C3400" s="15"/>
      <c r="D3400" s="15"/>
    </row>
    <row r="3401" spans="3:4" x14ac:dyDescent="0.2">
      <c r="C3401" s="15"/>
      <c r="D3401" s="15"/>
    </row>
    <row r="3402" spans="3:4" x14ac:dyDescent="0.2">
      <c r="C3402" s="15"/>
      <c r="D3402" s="15"/>
    </row>
    <row r="3403" spans="3:4" x14ac:dyDescent="0.2">
      <c r="C3403" s="15"/>
      <c r="D3403" s="15"/>
    </row>
    <row r="3404" spans="3:4" x14ac:dyDescent="0.2">
      <c r="C3404" s="15"/>
      <c r="D3404" s="15"/>
    </row>
    <row r="3405" spans="3:4" x14ac:dyDescent="0.2">
      <c r="C3405" s="15"/>
      <c r="D3405" s="15"/>
    </row>
    <row r="3406" spans="3:4" x14ac:dyDescent="0.2">
      <c r="C3406" s="15"/>
      <c r="D3406" s="15"/>
    </row>
    <row r="3407" spans="3:4" x14ac:dyDescent="0.2">
      <c r="C3407" s="15"/>
      <c r="D3407" s="15"/>
    </row>
    <row r="3408" spans="3:4" x14ac:dyDescent="0.2">
      <c r="C3408" s="15"/>
      <c r="D3408" s="15"/>
    </row>
    <row r="3409" spans="3:4" x14ac:dyDescent="0.2">
      <c r="C3409" s="15"/>
      <c r="D3409" s="15"/>
    </row>
    <row r="3410" spans="3:4" x14ac:dyDescent="0.2">
      <c r="C3410" s="15"/>
      <c r="D3410" s="15"/>
    </row>
    <row r="3411" spans="3:4" x14ac:dyDescent="0.2">
      <c r="C3411" s="15"/>
      <c r="D3411" s="15"/>
    </row>
    <row r="3412" spans="3:4" x14ac:dyDescent="0.2">
      <c r="C3412" s="15"/>
      <c r="D3412" s="15"/>
    </row>
    <row r="3413" spans="3:4" x14ac:dyDescent="0.2">
      <c r="C3413" s="15"/>
      <c r="D3413" s="15"/>
    </row>
    <row r="3414" spans="3:4" x14ac:dyDescent="0.2">
      <c r="C3414" s="15"/>
      <c r="D3414" s="15"/>
    </row>
    <row r="3415" spans="3:4" x14ac:dyDescent="0.2">
      <c r="C3415" s="15"/>
      <c r="D3415" s="15"/>
    </row>
    <row r="3416" spans="3:4" x14ac:dyDescent="0.2">
      <c r="C3416" s="15"/>
      <c r="D3416" s="15"/>
    </row>
    <row r="3417" spans="3:4" x14ac:dyDescent="0.2">
      <c r="C3417" s="15"/>
      <c r="D3417" s="15"/>
    </row>
    <row r="3418" spans="3:4" x14ac:dyDescent="0.2">
      <c r="C3418" s="15"/>
      <c r="D3418" s="15"/>
    </row>
    <row r="3419" spans="3:4" x14ac:dyDescent="0.2">
      <c r="C3419" s="15"/>
      <c r="D3419" s="15"/>
    </row>
    <row r="3420" spans="3:4" x14ac:dyDescent="0.2">
      <c r="C3420" s="15"/>
      <c r="D3420" s="15"/>
    </row>
    <row r="3421" spans="3:4" x14ac:dyDescent="0.2">
      <c r="C3421" s="15"/>
      <c r="D3421" s="15"/>
    </row>
    <row r="3422" spans="3:4" x14ac:dyDescent="0.2">
      <c r="C3422" s="15"/>
      <c r="D3422" s="15"/>
    </row>
    <row r="3423" spans="3:4" x14ac:dyDescent="0.2">
      <c r="C3423" s="15"/>
      <c r="D3423" s="15"/>
    </row>
    <row r="3424" spans="3:4" x14ac:dyDescent="0.2">
      <c r="C3424" s="15"/>
      <c r="D3424" s="15"/>
    </row>
    <row r="3425" spans="3:4" x14ac:dyDescent="0.2">
      <c r="C3425" s="15"/>
      <c r="D3425" s="15"/>
    </row>
    <row r="3426" spans="3:4" x14ac:dyDescent="0.2">
      <c r="C3426" s="15"/>
      <c r="D3426" s="15"/>
    </row>
    <row r="3427" spans="3:4" x14ac:dyDescent="0.2">
      <c r="C3427" s="15"/>
      <c r="D3427" s="15"/>
    </row>
    <row r="3428" spans="3:4" x14ac:dyDescent="0.2">
      <c r="C3428" s="15"/>
      <c r="D3428" s="15"/>
    </row>
    <row r="3429" spans="3:4" x14ac:dyDescent="0.2">
      <c r="C3429" s="15"/>
      <c r="D3429" s="15"/>
    </row>
    <row r="3430" spans="3:4" x14ac:dyDescent="0.2">
      <c r="C3430" s="15"/>
      <c r="D3430" s="15"/>
    </row>
    <row r="3431" spans="3:4" x14ac:dyDescent="0.2">
      <c r="C3431" s="15"/>
      <c r="D3431" s="15"/>
    </row>
    <row r="3432" spans="3:4" x14ac:dyDescent="0.2">
      <c r="C3432" s="15"/>
      <c r="D3432" s="15"/>
    </row>
    <row r="3433" spans="3:4" x14ac:dyDescent="0.2">
      <c r="C3433" s="15"/>
      <c r="D3433" s="15"/>
    </row>
    <row r="3434" spans="3:4" x14ac:dyDescent="0.2">
      <c r="C3434" s="15"/>
      <c r="D3434" s="15"/>
    </row>
    <row r="3435" spans="3:4" x14ac:dyDescent="0.2">
      <c r="C3435" s="15"/>
      <c r="D3435" s="15"/>
    </row>
    <row r="3436" spans="3:4" x14ac:dyDescent="0.2">
      <c r="C3436" s="15"/>
      <c r="D3436" s="15"/>
    </row>
    <row r="3437" spans="3:4" x14ac:dyDescent="0.2">
      <c r="C3437" s="15"/>
      <c r="D3437" s="15"/>
    </row>
    <row r="3438" spans="3:4" x14ac:dyDescent="0.2">
      <c r="C3438" s="15"/>
      <c r="D3438" s="15"/>
    </row>
    <row r="3439" spans="3:4" x14ac:dyDescent="0.2">
      <c r="C3439" s="15"/>
      <c r="D3439" s="15"/>
    </row>
    <row r="3440" spans="3:4" x14ac:dyDescent="0.2">
      <c r="C3440" s="15"/>
      <c r="D3440" s="15"/>
    </row>
    <row r="3441" spans="3:4" x14ac:dyDescent="0.2">
      <c r="C3441" s="15"/>
      <c r="D3441" s="15"/>
    </row>
    <row r="3442" spans="3:4" x14ac:dyDescent="0.2">
      <c r="C3442" s="15"/>
      <c r="D3442" s="15"/>
    </row>
    <row r="3443" spans="3:4" x14ac:dyDescent="0.2">
      <c r="C3443" s="15"/>
      <c r="D3443" s="15"/>
    </row>
    <row r="3444" spans="3:4" x14ac:dyDescent="0.2">
      <c r="C3444" s="15"/>
      <c r="D3444" s="15"/>
    </row>
    <row r="3445" spans="3:4" x14ac:dyDescent="0.2">
      <c r="C3445" s="15"/>
      <c r="D3445" s="15"/>
    </row>
    <row r="3446" spans="3:4" x14ac:dyDescent="0.2">
      <c r="C3446" s="15"/>
      <c r="D3446" s="15"/>
    </row>
    <row r="3447" spans="3:4" x14ac:dyDescent="0.2">
      <c r="C3447" s="15"/>
      <c r="D3447" s="15"/>
    </row>
    <row r="3448" spans="3:4" x14ac:dyDescent="0.2">
      <c r="C3448" s="15"/>
      <c r="D3448" s="15"/>
    </row>
    <row r="3449" spans="3:4" x14ac:dyDescent="0.2">
      <c r="C3449" s="15"/>
      <c r="D3449" s="15"/>
    </row>
    <row r="3450" spans="3:4" x14ac:dyDescent="0.2">
      <c r="C3450" s="15"/>
      <c r="D3450" s="15"/>
    </row>
    <row r="3451" spans="3:4" x14ac:dyDescent="0.2">
      <c r="C3451" s="15"/>
      <c r="D3451" s="15"/>
    </row>
    <row r="3452" spans="3:4" x14ac:dyDescent="0.2">
      <c r="C3452" s="15"/>
      <c r="D3452" s="15"/>
    </row>
    <row r="3453" spans="3:4" x14ac:dyDescent="0.2">
      <c r="C3453" s="15"/>
      <c r="D3453" s="15"/>
    </row>
    <row r="3454" spans="3:4" x14ac:dyDescent="0.2">
      <c r="C3454" s="15"/>
      <c r="D3454" s="15"/>
    </row>
    <row r="3455" spans="3:4" x14ac:dyDescent="0.2">
      <c r="C3455" s="15"/>
      <c r="D3455" s="15"/>
    </row>
    <row r="3456" spans="3:4" x14ac:dyDescent="0.2">
      <c r="C3456" s="15"/>
      <c r="D3456" s="15"/>
    </row>
    <row r="3457" spans="3:4" x14ac:dyDescent="0.2">
      <c r="C3457" s="15"/>
      <c r="D3457" s="15"/>
    </row>
    <row r="3458" spans="3:4" x14ac:dyDescent="0.2">
      <c r="C3458" s="15"/>
      <c r="D3458" s="15"/>
    </row>
    <row r="3459" spans="3:4" x14ac:dyDescent="0.2">
      <c r="C3459" s="15"/>
      <c r="D3459" s="15"/>
    </row>
    <row r="3460" spans="3:4" x14ac:dyDescent="0.2">
      <c r="C3460" s="15"/>
      <c r="D3460" s="15"/>
    </row>
    <row r="3461" spans="3:4" x14ac:dyDescent="0.2">
      <c r="C3461" s="15"/>
      <c r="D3461" s="15"/>
    </row>
    <row r="3462" spans="3:4" x14ac:dyDescent="0.2">
      <c r="C3462" s="15"/>
      <c r="D3462" s="15"/>
    </row>
    <row r="3463" spans="3:4" x14ac:dyDescent="0.2">
      <c r="C3463" s="15"/>
      <c r="D3463" s="15"/>
    </row>
    <row r="3464" spans="3:4" x14ac:dyDescent="0.2">
      <c r="C3464" s="15"/>
      <c r="D3464" s="15"/>
    </row>
    <row r="3465" spans="3:4" x14ac:dyDescent="0.2">
      <c r="C3465" s="15"/>
      <c r="D3465" s="15"/>
    </row>
    <row r="3466" spans="3:4" x14ac:dyDescent="0.2">
      <c r="C3466" s="15"/>
      <c r="D3466" s="15"/>
    </row>
    <row r="3467" spans="3:4" x14ac:dyDescent="0.2">
      <c r="C3467" s="15"/>
      <c r="D3467" s="15"/>
    </row>
    <row r="3468" spans="3:4" x14ac:dyDescent="0.2">
      <c r="C3468" s="15"/>
      <c r="D3468" s="15"/>
    </row>
    <row r="3469" spans="3:4" x14ac:dyDescent="0.2">
      <c r="C3469" s="15"/>
      <c r="D3469" s="15"/>
    </row>
    <row r="3470" spans="3:4" x14ac:dyDescent="0.2">
      <c r="C3470" s="15"/>
      <c r="D3470" s="15"/>
    </row>
    <row r="3471" spans="3:4" x14ac:dyDescent="0.2">
      <c r="C3471" s="15"/>
      <c r="D3471" s="15"/>
    </row>
    <row r="3472" spans="3:4" x14ac:dyDescent="0.2">
      <c r="C3472" s="15"/>
      <c r="D3472" s="15"/>
    </row>
    <row r="3473" spans="3:4" x14ac:dyDescent="0.2">
      <c r="C3473" s="15"/>
      <c r="D3473" s="15"/>
    </row>
    <row r="3474" spans="3:4" x14ac:dyDescent="0.2">
      <c r="C3474" s="15"/>
      <c r="D3474" s="15"/>
    </row>
    <row r="3475" spans="3:4" x14ac:dyDescent="0.2">
      <c r="C3475" s="15"/>
      <c r="D3475" s="15"/>
    </row>
    <row r="3476" spans="3:4" x14ac:dyDescent="0.2">
      <c r="C3476" s="15"/>
      <c r="D3476" s="15"/>
    </row>
    <row r="3477" spans="3:4" x14ac:dyDescent="0.2">
      <c r="C3477" s="15"/>
      <c r="D3477" s="15"/>
    </row>
    <row r="3478" spans="3:4" x14ac:dyDescent="0.2">
      <c r="C3478" s="15"/>
      <c r="D3478" s="15"/>
    </row>
    <row r="3479" spans="3:4" x14ac:dyDescent="0.2">
      <c r="C3479" s="15"/>
      <c r="D3479" s="15"/>
    </row>
    <row r="3480" spans="3:4" x14ac:dyDescent="0.2">
      <c r="C3480" s="15"/>
      <c r="D3480" s="15"/>
    </row>
    <row r="3481" spans="3:4" x14ac:dyDescent="0.2">
      <c r="C3481" s="15"/>
      <c r="D3481" s="15"/>
    </row>
    <row r="3482" spans="3:4" x14ac:dyDescent="0.2">
      <c r="C3482" s="15"/>
      <c r="D3482" s="15"/>
    </row>
    <row r="3483" spans="3:4" x14ac:dyDescent="0.2">
      <c r="C3483" s="15"/>
      <c r="D3483" s="15"/>
    </row>
    <row r="3484" spans="3:4" x14ac:dyDescent="0.2">
      <c r="C3484" s="15"/>
      <c r="D3484" s="15"/>
    </row>
    <row r="3485" spans="3:4" x14ac:dyDescent="0.2">
      <c r="C3485" s="15"/>
      <c r="D3485" s="15"/>
    </row>
    <row r="3486" spans="3:4" x14ac:dyDescent="0.2">
      <c r="C3486" s="15"/>
      <c r="D3486" s="15"/>
    </row>
    <row r="3487" spans="3:4" x14ac:dyDescent="0.2">
      <c r="C3487" s="15"/>
      <c r="D3487" s="15"/>
    </row>
    <row r="3488" spans="3:4" x14ac:dyDescent="0.2">
      <c r="C3488" s="15"/>
      <c r="D3488" s="15"/>
    </row>
    <row r="3489" spans="3:4" x14ac:dyDescent="0.2">
      <c r="C3489" s="15"/>
      <c r="D3489" s="15"/>
    </row>
    <row r="3490" spans="3:4" x14ac:dyDescent="0.2">
      <c r="C3490" s="15"/>
      <c r="D3490" s="15"/>
    </row>
    <row r="3491" spans="3:4" x14ac:dyDescent="0.2">
      <c r="C3491" s="15"/>
      <c r="D3491" s="15"/>
    </row>
    <row r="3492" spans="3:4" x14ac:dyDescent="0.2">
      <c r="C3492" s="15"/>
      <c r="D3492" s="15"/>
    </row>
    <row r="3493" spans="3:4" x14ac:dyDescent="0.2">
      <c r="C3493" s="15"/>
      <c r="D3493" s="15"/>
    </row>
    <row r="3494" spans="3:4" x14ac:dyDescent="0.2">
      <c r="C3494" s="15"/>
      <c r="D3494" s="15"/>
    </row>
    <row r="3495" spans="3:4" x14ac:dyDescent="0.2">
      <c r="C3495" s="15"/>
      <c r="D3495" s="15"/>
    </row>
    <row r="3496" spans="3:4" x14ac:dyDescent="0.2">
      <c r="C3496" s="15"/>
      <c r="D3496" s="15"/>
    </row>
    <row r="3497" spans="3:4" x14ac:dyDescent="0.2">
      <c r="C3497" s="15"/>
      <c r="D3497" s="15"/>
    </row>
    <row r="3498" spans="3:4" x14ac:dyDescent="0.2">
      <c r="C3498" s="15"/>
      <c r="D3498" s="15"/>
    </row>
    <row r="3499" spans="3:4" x14ac:dyDescent="0.2">
      <c r="C3499" s="15"/>
      <c r="D3499" s="15"/>
    </row>
    <row r="3500" spans="3:4" x14ac:dyDescent="0.2">
      <c r="C3500" s="15"/>
      <c r="D3500" s="15"/>
    </row>
    <row r="3501" spans="3:4" x14ac:dyDescent="0.2">
      <c r="C3501" s="15"/>
      <c r="D3501" s="15"/>
    </row>
    <row r="3502" spans="3:4" x14ac:dyDescent="0.2">
      <c r="C3502" s="15"/>
      <c r="D3502" s="15"/>
    </row>
    <row r="3503" spans="3:4" x14ac:dyDescent="0.2">
      <c r="C3503" s="15"/>
      <c r="D3503" s="15"/>
    </row>
    <row r="3504" spans="3:4" x14ac:dyDescent="0.2">
      <c r="C3504" s="15"/>
      <c r="D3504" s="15"/>
    </row>
    <row r="3505" spans="3:4" x14ac:dyDescent="0.2">
      <c r="C3505" s="15"/>
      <c r="D3505" s="15"/>
    </row>
    <row r="3506" spans="3:4" x14ac:dyDescent="0.2">
      <c r="C3506" s="15"/>
      <c r="D3506" s="15"/>
    </row>
    <row r="3507" spans="3:4" x14ac:dyDescent="0.2">
      <c r="C3507" s="15"/>
      <c r="D3507" s="15"/>
    </row>
    <row r="3508" spans="3:4" x14ac:dyDescent="0.2">
      <c r="C3508" s="15"/>
      <c r="D3508" s="15"/>
    </row>
    <row r="3509" spans="3:4" x14ac:dyDescent="0.2">
      <c r="C3509" s="15"/>
      <c r="D3509" s="15"/>
    </row>
    <row r="3510" spans="3:4" x14ac:dyDescent="0.2">
      <c r="C3510" s="15"/>
      <c r="D3510" s="15"/>
    </row>
    <row r="3511" spans="3:4" x14ac:dyDescent="0.2">
      <c r="C3511" s="15"/>
      <c r="D3511" s="15"/>
    </row>
    <row r="3512" spans="3:4" x14ac:dyDescent="0.2">
      <c r="C3512" s="15"/>
      <c r="D3512" s="15"/>
    </row>
    <row r="3513" spans="3:4" x14ac:dyDescent="0.2">
      <c r="C3513" s="15"/>
      <c r="D3513" s="15"/>
    </row>
    <row r="3514" spans="3:4" x14ac:dyDescent="0.2">
      <c r="C3514" s="15"/>
      <c r="D3514" s="15"/>
    </row>
    <row r="3515" spans="3:4" x14ac:dyDescent="0.2">
      <c r="C3515" s="15"/>
      <c r="D3515" s="15"/>
    </row>
    <row r="3516" spans="3:4" x14ac:dyDescent="0.2">
      <c r="C3516" s="15"/>
      <c r="D3516" s="15"/>
    </row>
    <row r="3517" spans="3:4" x14ac:dyDescent="0.2">
      <c r="C3517" s="15"/>
      <c r="D3517" s="15"/>
    </row>
    <row r="3518" spans="3:4" x14ac:dyDescent="0.2">
      <c r="C3518" s="15"/>
      <c r="D3518" s="15"/>
    </row>
    <row r="3519" spans="3:4" x14ac:dyDescent="0.2">
      <c r="C3519" s="15"/>
      <c r="D3519" s="15"/>
    </row>
    <row r="3520" spans="3:4" x14ac:dyDescent="0.2">
      <c r="C3520" s="15"/>
      <c r="D3520" s="15"/>
    </row>
    <row r="3521" spans="3:4" x14ac:dyDescent="0.2">
      <c r="C3521" s="15"/>
      <c r="D3521" s="15"/>
    </row>
    <row r="3522" spans="3:4" x14ac:dyDescent="0.2">
      <c r="C3522" s="15"/>
      <c r="D3522" s="15"/>
    </row>
    <row r="3523" spans="3:4" x14ac:dyDescent="0.2">
      <c r="C3523" s="15"/>
      <c r="D3523" s="15"/>
    </row>
    <row r="3524" spans="3:4" x14ac:dyDescent="0.2">
      <c r="C3524" s="15"/>
      <c r="D3524" s="15"/>
    </row>
    <row r="3525" spans="3:4" x14ac:dyDescent="0.2">
      <c r="C3525" s="15"/>
      <c r="D3525" s="15"/>
    </row>
    <row r="3526" spans="3:4" x14ac:dyDescent="0.2">
      <c r="C3526" s="15"/>
      <c r="D3526" s="15"/>
    </row>
    <row r="3527" spans="3:4" x14ac:dyDescent="0.2">
      <c r="C3527" s="15"/>
      <c r="D3527" s="15"/>
    </row>
    <row r="3528" spans="3:4" x14ac:dyDescent="0.2">
      <c r="C3528" s="15"/>
      <c r="D3528" s="15"/>
    </row>
    <row r="3529" spans="3:4" x14ac:dyDescent="0.2">
      <c r="C3529" s="15"/>
      <c r="D3529" s="15"/>
    </row>
    <row r="3530" spans="3:4" x14ac:dyDescent="0.2">
      <c r="C3530" s="15"/>
      <c r="D3530" s="15"/>
    </row>
    <row r="3531" spans="3:4" x14ac:dyDescent="0.2">
      <c r="C3531" s="15"/>
      <c r="D3531" s="15"/>
    </row>
    <row r="3532" spans="3:4" x14ac:dyDescent="0.2">
      <c r="C3532" s="15"/>
      <c r="D3532" s="15"/>
    </row>
    <row r="3533" spans="3:4" x14ac:dyDescent="0.2">
      <c r="C3533" s="15"/>
      <c r="D3533" s="15"/>
    </row>
    <row r="3534" spans="3:4" x14ac:dyDescent="0.2">
      <c r="C3534" s="15"/>
      <c r="D3534" s="15"/>
    </row>
    <row r="3535" spans="3:4" x14ac:dyDescent="0.2">
      <c r="C3535" s="15"/>
      <c r="D3535" s="15"/>
    </row>
    <row r="3536" spans="3:4" x14ac:dyDescent="0.2">
      <c r="C3536" s="15"/>
      <c r="D3536" s="15"/>
    </row>
    <row r="3537" spans="3:4" x14ac:dyDescent="0.2">
      <c r="C3537" s="15"/>
      <c r="D3537" s="15"/>
    </row>
    <row r="3538" spans="3:4" x14ac:dyDescent="0.2">
      <c r="C3538" s="15"/>
      <c r="D3538" s="15"/>
    </row>
    <row r="3539" spans="3:4" x14ac:dyDescent="0.2">
      <c r="C3539" s="15"/>
      <c r="D3539" s="15"/>
    </row>
    <row r="3540" spans="3:4" x14ac:dyDescent="0.2">
      <c r="C3540" s="15"/>
      <c r="D3540" s="15"/>
    </row>
    <row r="3541" spans="3:4" x14ac:dyDescent="0.2">
      <c r="C3541" s="15"/>
      <c r="D3541" s="15"/>
    </row>
    <row r="3542" spans="3:4" x14ac:dyDescent="0.2">
      <c r="C3542" s="15"/>
      <c r="D3542" s="15"/>
    </row>
    <row r="3543" spans="3:4" x14ac:dyDescent="0.2">
      <c r="C3543" s="15"/>
      <c r="D3543" s="15"/>
    </row>
    <row r="3544" spans="3:4" x14ac:dyDescent="0.2">
      <c r="C3544" s="15"/>
      <c r="D3544" s="15"/>
    </row>
    <row r="3545" spans="3:4" x14ac:dyDescent="0.2">
      <c r="C3545" s="15"/>
      <c r="D3545" s="15"/>
    </row>
    <row r="3546" spans="3:4" x14ac:dyDescent="0.2">
      <c r="C3546" s="15"/>
      <c r="D3546" s="15"/>
    </row>
    <row r="3547" spans="3:4" x14ac:dyDescent="0.2">
      <c r="C3547" s="15"/>
      <c r="D3547" s="15"/>
    </row>
    <row r="3548" spans="3:4" x14ac:dyDescent="0.2">
      <c r="C3548" s="15"/>
      <c r="D3548" s="15"/>
    </row>
    <row r="3549" spans="3:4" x14ac:dyDescent="0.2">
      <c r="C3549" s="15"/>
      <c r="D3549" s="15"/>
    </row>
    <row r="3550" spans="3:4" x14ac:dyDescent="0.2">
      <c r="C3550" s="15"/>
      <c r="D3550" s="15"/>
    </row>
    <row r="3551" spans="3:4" x14ac:dyDescent="0.2">
      <c r="C3551" s="15"/>
      <c r="D3551" s="15"/>
    </row>
    <row r="3552" spans="3:4" x14ac:dyDescent="0.2">
      <c r="C3552" s="15"/>
      <c r="D3552" s="15"/>
    </row>
    <row r="3553" spans="3:4" x14ac:dyDescent="0.2">
      <c r="C3553" s="15"/>
      <c r="D3553" s="15"/>
    </row>
    <row r="3554" spans="3:4" x14ac:dyDescent="0.2">
      <c r="C3554" s="15"/>
      <c r="D3554" s="15"/>
    </row>
    <row r="3555" spans="3:4" x14ac:dyDescent="0.2">
      <c r="C3555" s="15"/>
      <c r="D3555" s="15"/>
    </row>
    <row r="3556" spans="3:4" x14ac:dyDescent="0.2">
      <c r="C3556" s="15"/>
      <c r="D3556" s="15"/>
    </row>
    <row r="3557" spans="3:4" x14ac:dyDescent="0.2">
      <c r="C3557" s="15"/>
      <c r="D3557" s="15"/>
    </row>
    <row r="3558" spans="3:4" x14ac:dyDescent="0.2">
      <c r="C3558" s="15"/>
      <c r="D3558" s="15"/>
    </row>
    <row r="3559" spans="3:4" x14ac:dyDescent="0.2">
      <c r="C3559" s="15"/>
      <c r="D3559" s="15"/>
    </row>
    <row r="3560" spans="3:4" x14ac:dyDescent="0.2">
      <c r="C3560" s="15"/>
      <c r="D3560" s="15"/>
    </row>
    <row r="3561" spans="3:4" x14ac:dyDescent="0.2">
      <c r="C3561" s="15"/>
      <c r="D3561" s="15"/>
    </row>
    <row r="3562" spans="3:4" x14ac:dyDescent="0.2">
      <c r="C3562" s="15"/>
      <c r="D3562" s="15"/>
    </row>
    <row r="3563" spans="3:4" x14ac:dyDescent="0.2">
      <c r="C3563" s="15"/>
      <c r="D3563" s="15"/>
    </row>
    <row r="3564" spans="3:4" x14ac:dyDescent="0.2">
      <c r="C3564" s="15"/>
      <c r="D3564" s="15"/>
    </row>
    <row r="3565" spans="3:4" x14ac:dyDescent="0.2">
      <c r="C3565" s="15"/>
      <c r="D3565" s="15"/>
    </row>
    <row r="3566" spans="3:4" x14ac:dyDescent="0.2">
      <c r="C3566" s="15"/>
      <c r="D3566" s="15"/>
    </row>
    <row r="3567" spans="3:4" x14ac:dyDescent="0.2">
      <c r="C3567" s="15"/>
      <c r="D3567" s="15"/>
    </row>
    <row r="3568" spans="3:4" x14ac:dyDescent="0.2">
      <c r="C3568" s="15"/>
      <c r="D3568" s="15"/>
    </row>
    <row r="3569" spans="3:4" x14ac:dyDescent="0.2">
      <c r="C3569" s="15"/>
      <c r="D3569" s="15"/>
    </row>
    <row r="3570" spans="3:4" x14ac:dyDescent="0.2">
      <c r="C3570" s="15"/>
      <c r="D3570" s="15"/>
    </row>
    <row r="3571" spans="3:4" x14ac:dyDescent="0.2">
      <c r="C3571" s="15"/>
      <c r="D3571" s="15"/>
    </row>
    <row r="3572" spans="3:4" x14ac:dyDescent="0.2">
      <c r="C3572" s="15"/>
      <c r="D3572" s="15"/>
    </row>
    <row r="3573" spans="3:4" x14ac:dyDescent="0.2">
      <c r="C3573" s="15"/>
      <c r="D3573" s="15"/>
    </row>
    <row r="3574" spans="3:4" x14ac:dyDescent="0.2">
      <c r="C3574" s="15"/>
      <c r="D3574" s="15"/>
    </row>
    <row r="3575" spans="3:4" x14ac:dyDescent="0.2">
      <c r="C3575" s="15"/>
      <c r="D3575" s="15"/>
    </row>
    <row r="3576" spans="3:4" x14ac:dyDescent="0.2">
      <c r="C3576" s="15"/>
      <c r="D3576" s="15"/>
    </row>
    <row r="3577" spans="3:4" x14ac:dyDescent="0.2">
      <c r="C3577" s="15"/>
      <c r="D3577" s="15"/>
    </row>
    <row r="3578" spans="3:4" x14ac:dyDescent="0.2">
      <c r="C3578" s="15"/>
      <c r="D3578" s="15"/>
    </row>
    <row r="3579" spans="3:4" x14ac:dyDescent="0.2">
      <c r="C3579" s="15"/>
      <c r="D3579" s="15"/>
    </row>
    <row r="3580" spans="3:4" x14ac:dyDescent="0.2">
      <c r="C3580" s="15"/>
      <c r="D3580" s="15"/>
    </row>
    <row r="3581" spans="3:4" x14ac:dyDescent="0.2">
      <c r="C3581" s="15"/>
      <c r="D3581" s="15"/>
    </row>
    <row r="3582" spans="3:4" x14ac:dyDescent="0.2">
      <c r="C3582" s="15"/>
      <c r="D3582" s="15"/>
    </row>
    <row r="3583" spans="3:4" x14ac:dyDescent="0.2">
      <c r="C3583" s="15"/>
      <c r="D3583" s="15"/>
    </row>
    <row r="3584" spans="3:4" x14ac:dyDescent="0.2">
      <c r="C3584" s="15"/>
      <c r="D3584" s="15"/>
    </row>
    <row r="3585" spans="3:4" x14ac:dyDescent="0.2">
      <c r="C3585" s="15"/>
      <c r="D3585" s="15"/>
    </row>
    <row r="3586" spans="3:4" x14ac:dyDescent="0.2">
      <c r="C3586" s="15"/>
      <c r="D3586" s="15"/>
    </row>
    <row r="3587" spans="3:4" x14ac:dyDescent="0.2">
      <c r="C3587" s="15"/>
      <c r="D3587" s="15"/>
    </row>
    <row r="3588" spans="3:4" x14ac:dyDescent="0.2">
      <c r="C3588" s="15"/>
      <c r="D3588" s="15"/>
    </row>
    <row r="3589" spans="3:4" x14ac:dyDescent="0.2">
      <c r="C3589" s="15"/>
      <c r="D3589" s="15"/>
    </row>
    <row r="3590" spans="3:4" x14ac:dyDescent="0.2">
      <c r="C3590" s="15"/>
      <c r="D3590" s="15"/>
    </row>
    <row r="3591" spans="3:4" x14ac:dyDescent="0.2">
      <c r="C3591" s="15"/>
      <c r="D3591" s="15"/>
    </row>
    <row r="3592" spans="3:4" x14ac:dyDescent="0.2">
      <c r="C3592" s="15"/>
      <c r="D3592" s="15"/>
    </row>
    <row r="3593" spans="3:4" x14ac:dyDescent="0.2">
      <c r="C3593" s="15"/>
      <c r="D3593" s="15"/>
    </row>
    <row r="3594" spans="3:4" x14ac:dyDescent="0.2">
      <c r="C3594" s="15"/>
      <c r="D3594" s="15"/>
    </row>
    <row r="3595" spans="3:4" x14ac:dyDescent="0.2">
      <c r="C3595" s="15"/>
      <c r="D3595" s="15"/>
    </row>
    <row r="3596" spans="3:4" x14ac:dyDescent="0.2">
      <c r="C3596" s="15"/>
      <c r="D3596" s="15"/>
    </row>
    <row r="3597" spans="3:4" x14ac:dyDescent="0.2">
      <c r="C3597" s="15"/>
      <c r="D3597" s="15"/>
    </row>
    <row r="3598" spans="3:4" x14ac:dyDescent="0.2">
      <c r="C3598" s="15"/>
      <c r="D3598" s="15"/>
    </row>
    <row r="3599" spans="3:4" x14ac:dyDescent="0.2">
      <c r="C3599" s="15"/>
      <c r="D3599" s="15"/>
    </row>
    <row r="3600" spans="3:4" x14ac:dyDescent="0.2">
      <c r="C3600" s="15"/>
      <c r="D3600" s="15"/>
    </row>
    <row r="3601" spans="3:4" x14ac:dyDescent="0.2">
      <c r="C3601" s="15"/>
      <c r="D3601" s="15"/>
    </row>
    <row r="3602" spans="3:4" x14ac:dyDescent="0.2">
      <c r="C3602" s="15"/>
      <c r="D3602" s="15"/>
    </row>
    <row r="3603" spans="3:4" x14ac:dyDescent="0.2">
      <c r="C3603" s="15"/>
      <c r="D3603" s="15"/>
    </row>
    <row r="3604" spans="3:4" x14ac:dyDescent="0.2">
      <c r="C3604" s="15"/>
      <c r="D3604" s="15"/>
    </row>
    <row r="3605" spans="3:4" x14ac:dyDescent="0.2">
      <c r="C3605" s="15"/>
      <c r="D3605" s="15"/>
    </row>
    <row r="3606" spans="3:4" x14ac:dyDescent="0.2">
      <c r="C3606" s="15"/>
      <c r="D3606" s="15"/>
    </row>
    <row r="3607" spans="3:4" x14ac:dyDescent="0.2">
      <c r="C3607" s="15"/>
      <c r="D3607" s="15"/>
    </row>
    <row r="3608" spans="3:4" x14ac:dyDescent="0.2">
      <c r="C3608" s="15"/>
      <c r="D3608" s="15"/>
    </row>
    <row r="3609" spans="3:4" x14ac:dyDescent="0.2">
      <c r="C3609" s="15"/>
      <c r="D3609" s="15"/>
    </row>
    <row r="3610" spans="3:4" x14ac:dyDescent="0.2">
      <c r="C3610" s="15"/>
      <c r="D3610" s="15"/>
    </row>
    <row r="3611" spans="3:4" x14ac:dyDescent="0.2">
      <c r="C3611" s="15"/>
      <c r="D3611" s="15"/>
    </row>
    <row r="3612" spans="3:4" x14ac:dyDescent="0.2">
      <c r="C3612" s="15"/>
      <c r="D3612" s="15"/>
    </row>
    <row r="3613" spans="3:4" x14ac:dyDescent="0.2">
      <c r="C3613" s="15"/>
      <c r="D3613" s="15"/>
    </row>
    <row r="3614" spans="3:4" x14ac:dyDescent="0.2">
      <c r="C3614" s="15"/>
      <c r="D3614" s="15"/>
    </row>
    <row r="3615" spans="3:4" x14ac:dyDescent="0.2">
      <c r="C3615" s="15"/>
      <c r="D3615" s="15"/>
    </row>
    <row r="3616" spans="3:4" x14ac:dyDescent="0.2">
      <c r="C3616" s="15"/>
      <c r="D3616" s="15"/>
    </row>
    <row r="3617" spans="3:4" x14ac:dyDescent="0.2">
      <c r="C3617" s="15"/>
      <c r="D3617" s="15"/>
    </row>
    <row r="3618" spans="3:4" x14ac:dyDescent="0.2">
      <c r="C3618" s="15"/>
      <c r="D3618" s="15"/>
    </row>
    <row r="3619" spans="3:4" x14ac:dyDescent="0.2">
      <c r="C3619" s="15"/>
      <c r="D3619" s="15"/>
    </row>
    <row r="3620" spans="3:4" x14ac:dyDescent="0.2">
      <c r="C3620" s="15"/>
      <c r="D3620" s="15"/>
    </row>
    <row r="3621" spans="3:4" x14ac:dyDescent="0.2">
      <c r="C3621" s="15"/>
      <c r="D3621" s="15"/>
    </row>
    <row r="3622" spans="3:4" x14ac:dyDescent="0.2">
      <c r="C3622" s="15"/>
      <c r="D3622" s="15"/>
    </row>
    <row r="3623" spans="3:4" x14ac:dyDescent="0.2">
      <c r="C3623" s="15"/>
      <c r="D3623" s="15"/>
    </row>
    <row r="3624" spans="3:4" x14ac:dyDescent="0.2">
      <c r="C3624" s="15"/>
      <c r="D3624" s="15"/>
    </row>
    <row r="3625" spans="3:4" x14ac:dyDescent="0.2">
      <c r="C3625" s="15"/>
      <c r="D3625" s="15"/>
    </row>
    <row r="3626" spans="3:4" x14ac:dyDescent="0.2">
      <c r="C3626" s="15"/>
      <c r="D3626" s="15"/>
    </row>
    <row r="3627" spans="3:4" x14ac:dyDescent="0.2">
      <c r="C3627" s="15"/>
      <c r="D3627" s="15"/>
    </row>
    <row r="3628" spans="3:4" x14ac:dyDescent="0.2">
      <c r="C3628" s="15"/>
      <c r="D3628" s="15"/>
    </row>
    <row r="3629" spans="3:4" x14ac:dyDescent="0.2">
      <c r="C3629" s="15"/>
      <c r="D3629" s="15"/>
    </row>
    <row r="3630" spans="3:4" x14ac:dyDescent="0.2">
      <c r="C3630" s="15"/>
      <c r="D3630" s="15"/>
    </row>
    <row r="3631" spans="3:4" x14ac:dyDescent="0.2">
      <c r="C3631" s="15"/>
      <c r="D3631" s="15"/>
    </row>
    <row r="3632" spans="3:4" x14ac:dyDescent="0.2">
      <c r="C3632" s="15"/>
      <c r="D3632" s="15"/>
    </row>
    <row r="3633" spans="3:4" x14ac:dyDescent="0.2">
      <c r="C3633" s="15"/>
      <c r="D3633" s="15"/>
    </row>
    <row r="3634" spans="3:4" x14ac:dyDescent="0.2">
      <c r="C3634" s="15"/>
      <c r="D3634" s="15"/>
    </row>
    <row r="3635" spans="3:4" x14ac:dyDescent="0.2">
      <c r="C3635" s="15"/>
      <c r="D3635" s="15"/>
    </row>
    <row r="3636" spans="3:4" x14ac:dyDescent="0.2">
      <c r="C3636" s="15"/>
      <c r="D3636" s="15"/>
    </row>
    <row r="3637" spans="3:4" x14ac:dyDescent="0.2">
      <c r="C3637" s="15"/>
      <c r="D3637" s="15"/>
    </row>
    <row r="3638" spans="3:4" x14ac:dyDescent="0.2">
      <c r="C3638" s="15"/>
      <c r="D3638" s="15"/>
    </row>
    <row r="3639" spans="3:4" x14ac:dyDescent="0.2">
      <c r="C3639" s="15"/>
      <c r="D3639" s="15"/>
    </row>
    <row r="3640" spans="3:4" x14ac:dyDescent="0.2">
      <c r="C3640" s="15"/>
      <c r="D3640" s="15"/>
    </row>
    <row r="3641" spans="3:4" x14ac:dyDescent="0.2">
      <c r="C3641" s="15"/>
      <c r="D3641" s="15"/>
    </row>
    <row r="3642" spans="3:4" x14ac:dyDescent="0.2">
      <c r="C3642" s="15"/>
      <c r="D3642" s="15"/>
    </row>
    <row r="3643" spans="3:4" x14ac:dyDescent="0.2">
      <c r="C3643" s="15"/>
      <c r="D3643" s="15"/>
    </row>
    <row r="3644" spans="3:4" x14ac:dyDescent="0.2">
      <c r="C3644" s="15"/>
      <c r="D3644" s="15"/>
    </row>
    <row r="3645" spans="3:4" x14ac:dyDescent="0.2">
      <c r="C3645" s="15"/>
      <c r="D3645" s="15"/>
    </row>
    <row r="3646" spans="3:4" x14ac:dyDescent="0.2">
      <c r="C3646" s="15"/>
      <c r="D3646" s="15"/>
    </row>
    <row r="3647" spans="3:4" x14ac:dyDescent="0.2">
      <c r="C3647" s="15"/>
      <c r="D3647" s="15"/>
    </row>
    <row r="3648" spans="3:4" x14ac:dyDescent="0.2">
      <c r="C3648" s="15"/>
      <c r="D3648" s="15"/>
    </row>
    <row r="3649" spans="3:4" x14ac:dyDescent="0.2">
      <c r="C3649" s="15"/>
      <c r="D3649" s="15"/>
    </row>
    <row r="3650" spans="3:4" x14ac:dyDescent="0.2">
      <c r="C3650" s="15"/>
      <c r="D3650" s="15"/>
    </row>
    <row r="3651" spans="3:4" x14ac:dyDescent="0.2">
      <c r="C3651" s="15"/>
      <c r="D3651" s="15"/>
    </row>
    <row r="3652" spans="3:4" x14ac:dyDescent="0.2">
      <c r="C3652" s="15"/>
      <c r="D3652" s="15"/>
    </row>
    <row r="3653" spans="3:4" x14ac:dyDescent="0.2">
      <c r="C3653" s="15"/>
      <c r="D3653" s="15"/>
    </row>
    <row r="3654" spans="3:4" x14ac:dyDescent="0.2">
      <c r="C3654" s="15"/>
      <c r="D3654" s="15"/>
    </row>
    <row r="3655" spans="3:4" x14ac:dyDescent="0.2">
      <c r="C3655" s="15"/>
      <c r="D3655" s="15"/>
    </row>
    <row r="3656" spans="3:4" x14ac:dyDescent="0.2">
      <c r="C3656" s="15"/>
      <c r="D3656" s="15"/>
    </row>
    <row r="3657" spans="3:4" x14ac:dyDescent="0.2">
      <c r="C3657" s="15"/>
      <c r="D3657" s="15"/>
    </row>
    <row r="3658" spans="3:4" x14ac:dyDescent="0.2">
      <c r="C3658" s="15"/>
      <c r="D3658" s="15"/>
    </row>
    <row r="3659" spans="3:4" x14ac:dyDescent="0.2">
      <c r="C3659" s="15"/>
      <c r="D3659" s="15"/>
    </row>
    <row r="3660" spans="3:4" x14ac:dyDescent="0.2">
      <c r="C3660" s="15"/>
      <c r="D3660" s="15"/>
    </row>
    <row r="3661" spans="3:4" x14ac:dyDescent="0.2">
      <c r="C3661" s="15"/>
      <c r="D3661" s="15"/>
    </row>
    <row r="3662" spans="3:4" x14ac:dyDescent="0.2">
      <c r="C3662" s="15"/>
      <c r="D3662" s="15"/>
    </row>
    <row r="3663" spans="3:4" x14ac:dyDescent="0.2">
      <c r="C3663" s="15"/>
      <c r="D3663" s="15"/>
    </row>
    <row r="3664" spans="3:4" x14ac:dyDescent="0.2">
      <c r="C3664" s="15"/>
      <c r="D3664" s="15"/>
    </row>
    <row r="3665" spans="3:4" x14ac:dyDescent="0.2">
      <c r="C3665" s="15"/>
      <c r="D3665" s="15"/>
    </row>
    <row r="3666" spans="3:4" x14ac:dyDescent="0.2">
      <c r="C3666" s="15"/>
      <c r="D3666" s="15"/>
    </row>
    <row r="3667" spans="3:4" x14ac:dyDescent="0.2">
      <c r="C3667" s="15"/>
      <c r="D3667" s="15"/>
    </row>
    <row r="3668" spans="3:4" x14ac:dyDescent="0.2">
      <c r="C3668" s="15"/>
      <c r="D3668" s="15"/>
    </row>
    <row r="3669" spans="3:4" x14ac:dyDescent="0.2">
      <c r="C3669" s="15"/>
      <c r="D3669" s="15"/>
    </row>
    <row r="3670" spans="3:4" x14ac:dyDescent="0.2">
      <c r="C3670" s="15"/>
      <c r="D3670" s="15"/>
    </row>
    <row r="3671" spans="3:4" x14ac:dyDescent="0.2">
      <c r="C3671" s="15"/>
      <c r="D3671" s="15"/>
    </row>
    <row r="3672" spans="3:4" x14ac:dyDescent="0.2">
      <c r="C3672" s="15"/>
      <c r="D3672" s="15"/>
    </row>
    <row r="3673" spans="3:4" x14ac:dyDescent="0.2">
      <c r="C3673" s="15"/>
      <c r="D3673" s="15"/>
    </row>
    <row r="3674" spans="3:4" x14ac:dyDescent="0.2">
      <c r="C3674" s="15"/>
      <c r="D3674" s="15"/>
    </row>
    <row r="3675" spans="3:4" x14ac:dyDescent="0.2">
      <c r="C3675" s="15"/>
      <c r="D3675" s="15"/>
    </row>
    <row r="3676" spans="3:4" x14ac:dyDescent="0.2">
      <c r="C3676" s="15"/>
      <c r="D3676" s="15"/>
    </row>
    <row r="3677" spans="3:4" x14ac:dyDescent="0.2">
      <c r="C3677" s="15"/>
      <c r="D3677" s="15"/>
    </row>
    <row r="3678" spans="3:4" x14ac:dyDescent="0.2">
      <c r="C3678" s="15"/>
      <c r="D3678" s="15"/>
    </row>
    <row r="3679" spans="3:4" x14ac:dyDescent="0.2">
      <c r="C3679" s="15"/>
      <c r="D3679" s="15"/>
    </row>
    <row r="3680" spans="3:4" x14ac:dyDescent="0.2">
      <c r="C3680" s="15"/>
      <c r="D3680" s="15"/>
    </row>
    <row r="3681" spans="3:4" x14ac:dyDescent="0.2">
      <c r="C3681" s="15"/>
      <c r="D3681" s="15"/>
    </row>
    <row r="3682" spans="3:4" x14ac:dyDescent="0.2">
      <c r="C3682" s="15"/>
      <c r="D3682" s="15"/>
    </row>
    <row r="3683" spans="3:4" x14ac:dyDescent="0.2">
      <c r="C3683" s="15"/>
      <c r="D3683" s="15"/>
    </row>
    <row r="3684" spans="3:4" x14ac:dyDescent="0.2">
      <c r="C3684" s="15"/>
      <c r="D3684" s="15"/>
    </row>
    <row r="3685" spans="3:4" x14ac:dyDescent="0.2">
      <c r="C3685" s="15"/>
      <c r="D3685" s="15"/>
    </row>
    <row r="3686" spans="3:4" x14ac:dyDescent="0.2">
      <c r="C3686" s="15"/>
      <c r="D3686" s="15"/>
    </row>
    <row r="3687" spans="3:4" x14ac:dyDescent="0.2">
      <c r="C3687" s="15"/>
      <c r="D3687" s="15"/>
    </row>
    <row r="3688" spans="3:4" x14ac:dyDescent="0.2">
      <c r="C3688" s="15"/>
      <c r="D3688" s="15"/>
    </row>
    <row r="3689" spans="3:4" x14ac:dyDescent="0.2">
      <c r="C3689" s="15"/>
      <c r="D3689" s="15"/>
    </row>
    <row r="3690" spans="3:4" x14ac:dyDescent="0.2">
      <c r="C3690" s="15"/>
      <c r="D3690" s="15"/>
    </row>
    <row r="3691" spans="3:4" x14ac:dyDescent="0.2">
      <c r="C3691" s="15"/>
      <c r="D3691" s="15"/>
    </row>
    <row r="3692" spans="3:4" x14ac:dyDescent="0.2">
      <c r="C3692" s="15"/>
      <c r="D3692" s="15"/>
    </row>
    <row r="3693" spans="3:4" x14ac:dyDescent="0.2">
      <c r="C3693" s="15"/>
      <c r="D3693" s="15"/>
    </row>
    <row r="3694" spans="3:4" x14ac:dyDescent="0.2">
      <c r="C3694" s="15"/>
      <c r="D3694" s="15"/>
    </row>
    <row r="3695" spans="3:4" x14ac:dyDescent="0.2">
      <c r="C3695" s="15"/>
      <c r="D3695" s="15"/>
    </row>
    <row r="3696" spans="3:4" x14ac:dyDescent="0.2">
      <c r="C3696" s="15"/>
      <c r="D3696" s="15"/>
    </row>
    <row r="3697" spans="3:4" x14ac:dyDescent="0.2">
      <c r="C3697" s="15"/>
      <c r="D3697" s="15"/>
    </row>
    <row r="3698" spans="3:4" x14ac:dyDescent="0.2">
      <c r="C3698" s="15"/>
      <c r="D3698" s="15"/>
    </row>
    <row r="3699" spans="3:4" x14ac:dyDescent="0.2">
      <c r="C3699" s="15"/>
      <c r="D3699" s="15"/>
    </row>
    <row r="3700" spans="3:4" x14ac:dyDescent="0.2">
      <c r="C3700" s="15"/>
      <c r="D3700" s="15"/>
    </row>
    <row r="3701" spans="3:4" x14ac:dyDescent="0.2">
      <c r="C3701" s="15"/>
      <c r="D3701" s="15"/>
    </row>
    <row r="3702" spans="3:4" x14ac:dyDescent="0.2">
      <c r="C3702" s="15"/>
      <c r="D3702" s="15"/>
    </row>
    <row r="3703" spans="3:4" x14ac:dyDescent="0.2">
      <c r="C3703" s="15"/>
      <c r="D3703" s="15"/>
    </row>
    <row r="3704" spans="3:4" x14ac:dyDescent="0.2">
      <c r="C3704" s="15"/>
      <c r="D3704" s="15"/>
    </row>
    <row r="3705" spans="3:4" x14ac:dyDescent="0.2">
      <c r="C3705" s="15"/>
      <c r="D3705" s="15"/>
    </row>
    <row r="3706" spans="3:4" x14ac:dyDescent="0.2">
      <c r="C3706" s="15"/>
      <c r="D3706" s="15"/>
    </row>
    <row r="3707" spans="3:4" x14ac:dyDescent="0.2">
      <c r="C3707" s="15"/>
      <c r="D3707" s="15"/>
    </row>
    <row r="3708" spans="3:4" x14ac:dyDescent="0.2">
      <c r="C3708" s="15"/>
      <c r="D3708" s="15"/>
    </row>
    <row r="3709" spans="3:4" x14ac:dyDescent="0.2">
      <c r="C3709" s="15"/>
      <c r="D3709" s="15"/>
    </row>
    <row r="3710" spans="3:4" x14ac:dyDescent="0.2">
      <c r="C3710" s="15"/>
      <c r="D3710" s="15"/>
    </row>
    <row r="3711" spans="3:4" x14ac:dyDescent="0.2">
      <c r="C3711" s="15"/>
      <c r="D3711" s="15"/>
    </row>
    <row r="3712" spans="3:4" x14ac:dyDescent="0.2">
      <c r="C3712" s="15"/>
      <c r="D3712" s="15"/>
    </row>
    <row r="3713" spans="3:4" x14ac:dyDescent="0.2">
      <c r="C3713" s="15"/>
      <c r="D3713" s="15"/>
    </row>
    <row r="3714" spans="3:4" x14ac:dyDescent="0.2">
      <c r="C3714" s="15"/>
      <c r="D3714" s="15"/>
    </row>
    <row r="3715" spans="3:4" x14ac:dyDescent="0.2">
      <c r="C3715" s="15"/>
      <c r="D3715" s="15"/>
    </row>
    <row r="3716" spans="3:4" x14ac:dyDescent="0.2">
      <c r="C3716" s="15"/>
      <c r="D3716" s="15"/>
    </row>
    <row r="3717" spans="3:4" x14ac:dyDescent="0.2">
      <c r="C3717" s="15"/>
      <c r="D3717" s="15"/>
    </row>
    <row r="3718" spans="3:4" x14ac:dyDescent="0.2">
      <c r="C3718" s="15"/>
      <c r="D3718" s="15"/>
    </row>
    <row r="3719" spans="3:4" x14ac:dyDescent="0.2">
      <c r="C3719" s="15"/>
      <c r="D3719" s="15"/>
    </row>
    <row r="3720" spans="3:4" x14ac:dyDescent="0.2">
      <c r="C3720" s="15"/>
      <c r="D3720" s="15"/>
    </row>
    <row r="3721" spans="3:4" x14ac:dyDescent="0.2">
      <c r="C3721" s="15"/>
      <c r="D3721" s="15"/>
    </row>
    <row r="3722" spans="3:4" x14ac:dyDescent="0.2">
      <c r="C3722" s="15"/>
      <c r="D3722" s="15"/>
    </row>
    <row r="3723" spans="3:4" x14ac:dyDescent="0.2">
      <c r="C3723" s="15"/>
      <c r="D3723" s="15"/>
    </row>
    <row r="3724" spans="3:4" x14ac:dyDescent="0.2">
      <c r="C3724" s="15"/>
      <c r="D3724" s="15"/>
    </row>
    <row r="3725" spans="3:4" x14ac:dyDescent="0.2">
      <c r="C3725" s="15"/>
      <c r="D3725" s="15"/>
    </row>
    <row r="3726" spans="3:4" x14ac:dyDescent="0.2">
      <c r="C3726" s="15"/>
      <c r="D3726" s="15"/>
    </row>
    <row r="3727" spans="3:4" x14ac:dyDescent="0.2">
      <c r="C3727" s="15"/>
      <c r="D3727" s="15"/>
    </row>
    <row r="3728" spans="3:4" x14ac:dyDescent="0.2">
      <c r="C3728" s="15"/>
      <c r="D3728" s="15"/>
    </row>
    <row r="3729" spans="3:4" x14ac:dyDescent="0.2">
      <c r="C3729" s="15"/>
      <c r="D3729" s="15"/>
    </row>
    <row r="3730" spans="3:4" x14ac:dyDescent="0.2">
      <c r="C3730" s="15"/>
      <c r="D3730" s="15"/>
    </row>
    <row r="3731" spans="3:4" x14ac:dyDescent="0.2">
      <c r="C3731" s="15"/>
      <c r="D3731" s="15"/>
    </row>
    <row r="3732" spans="3:4" x14ac:dyDescent="0.2">
      <c r="C3732" s="15"/>
      <c r="D3732" s="15"/>
    </row>
    <row r="3733" spans="3:4" x14ac:dyDescent="0.2">
      <c r="C3733" s="15"/>
      <c r="D3733" s="15"/>
    </row>
    <row r="3734" spans="3:4" x14ac:dyDescent="0.2">
      <c r="C3734" s="15"/>
      <c r="D3734" s="15"/>
    </row>
    <row r="3735" spans="3:4" x14ac:dyDescent="0.2">
      <c r="C3735" s="15"/>
      <c r="D3735" s="15"/>
    </row>
    <row r="3736" spans="3:4" x14ac:dyDescent="0.2">
      <c r="C3736" s="15"/>
      <c r="D3736" s="15"/>
    </row>
    <row r="3737" spans="3:4" x14ac:dyDescent="0.2">
      <c r="C3737" s="15"/>
      <c r="D3737" s="15"/>
    </row>
    <row r="3738" spans="3:4" x14ac:dyDescent="0.2">
      <c r="C3738" s="15"/>
      <c r="D3738" s="15"/>
    </row>
    <row r="3739" spans="3:4" x14ac:dyDescent="0.2">
      <c r="C3739" s="15"/>
      <c r="D3739" s="15"/>
    </row>
    <row r="3740" spans="3:4" x14ac:dyDescent="0.2">
      <c r="C3740" s="15"/>
      <c r="D3740" s="15"/>
    </row>
    <row r="3741" spans="3:4" x14ac:dyDescent="0.2">
      <c r="C3741" s="15"/>
      <c r="D3741" s="15"/>
    </row>
    <row r="3742" spans="3:4" x14ac:dyDescent="0.2">
      <c r="C3742" s="15"/>
      <c r="D3742" s="15"/>
    </row>
    <row r="3743" spans="3:4" x14ac:dyDescent="0.2">
      <c r="C3743" s="15"/>
      <c r="D3743" s="15"/>
    </row>
    <row r="3744" spans="3:4" x14ac:dyDescent="0.2">
      <c r="C3744" s="15"/>
      <c r="D3744" s="15"/>
    </row>
    <row r="3745" spans="3:4" x14ac:dyDescent="0.2">
      <c r="C3745" s="15"/>
      <c r="D3745" s="15"/>
    </row>
    <row r="3746" spans="3:4" x14ac:dyDescent="0.2">
      <c r="C3746" s="15"/>
      <c r="D3746" s="15"/>
    </row>
    <row r="3747" spans="3:4" x14ac:dyDescent="0.2">
      <c r="C3747" s="15"/>
      <c r="D3747" s="15"/>
    </row>
    <row r="3748" spans="3:4" x14ac:dyDescent="0.2">
      <c r="C3748" s="15"/>
      <c r="D3748" s="15"/>
    </row>
    <row r="3749" spans="3:4" x14ac:dyDescent="0.2">
      <c r="C3749" s="15"/>
      <c r="D3749" s="15"/>
    </row>
    <row r="3750" spans="3:4" x14ac:dyDescent="0.2">
      <c r="C3750" s="15"/>
      <c r="D3750" s="15"/>
    </row>
    <row r="3751" spans="3:4" x14ac:dyDescent="0.2">
      <c r="C3751" s="15"/>
      <c r="D3751" s="15"/>
    </row>
    <row r="3752" spans="3:4" x14ac:dyDescent="0.2">
      <c r="C3752" s="15"/>
      <c r="D3752" s="15"/>
    </row>
    <row r="3753" spans="3:4" x14ac:dyDescent="0.2">
      <c r="C3753" s="15"/>
      <c r="D3753" s="15"/>
    </row>
    <row r="3754" spans="3:4" x14ac:dyDescent="0.2">
      <c r="C3754" s="15"/>
      <c r="D3754" s="15"/>
    </row>
    <row r="3755" spans="3:4" x14ac:dyDescent="0.2">
      <c r="C3755" s="15"/>
      <c r="D3755" s="15"/>
    </row>
    <row r="3756" spans="3:4" x14ac:dyDescent="0.2">
      <c r="C3756" s="15"/>
      <c r="D3756" s="15"/>
    </row>
    <row r="3757" spans="3:4" x14ac:dyDescent="0.2">
      <c r="C3757" s="15"/>
      <c r="D3757" s="15"/>
    </row>
    <row r="3758" spans="3:4" x14ac:dyDescent="0.2">
      <c r="C3758" s="15"/>
      <c r="D3758" s="15"/>
    </row>
    <row r="3759" spans="3:4" x14ac:dyDescent="0.2">
      <c r="C3759" s="15"/>
      <c r="D3759" s="15"/>
    </row>
    <row r="3760" spans="3:4" x14ac:dyDescent="0.2">
      <c r="C3760" s="15"/>
      <c r="D3760" s="15"/>
    </row>
    <row r="3761" spans="3:4" x14ac:dyDescent="0.2">
      <c r="C3761" s="15"/>
      <c r="D3761" s="15"/>
    </row>
    <row r="3762" spans="3:4" x14ac:dyDescent="0.2">
      <c r="C3762" s="15"/>
      <c r="D3762" s="15"/>
    </row>
    <row r="3763" spans="3:4" x14ac:dyDescent="0.2">
      <c r="C3763" s="15"/>
      <c r="D3763" s="15"/>
    </row>
    <row r="3764" spans="3:4" x14ac:dyDescent="0.2">
      <c r="C3764" s="15"/>
      <c r="D3764" s="15"/>
    </row>
    <row r="3765" spans="3:4" x14ac:dyDescent="0.2">
      <c r="C3765" s="15"/>
      <c r="D3765" s="15"/>
    </row>
    <row r="3766" spans="3:4" x14ac:dyDescent="0.2">
      <c r="C3766" s="15"/>
      <c r="D3766" s="15"/>
    </row>
    <row r="3767" spans="3:4" x14ac:dyDescent="0.2">
      <c r="C3767" s="15"/>
      <c r="D3767" s="15"/>
    </row>
    <row r="3768" spans="3:4" x14ac:dyDescent="0.2">
      <c r="C3768" s="15"/>
      <c r="D3768" s="15"/>
    </row>
    <row r="3769" spans="3:4" x14ac:dyDescent="0.2">
      <c r="C3769" s="15"/>
      <c r="D3769" s="15"/>
    </row>
    <row r="3770" spans="3:4" x14ac:dyDescent="0.2">
      <c r="C3770" s="15"/>
      <c r="D3770" s="15"/>
    </row>
    <row r="3771" spans="3:4" x14ac:dyDescent="0.2">
      <c r="C3771" s="15"/>
      <c r="D3771" s="15"/>
    </row>
    <row r="3772" spans="3:4" x14ac:dyDescent="0.2">
      <c r="C3772" s="15"/>
      <c r="D3772" s="15"/>
    </row>
    <row r="3773" spans="3:4" x14ac:dyDescent="0.2">
      <c r="C3773" s="15"/>
      <c r="D3773" s="15"/>
    </row>
    <row r="3774" spans="3:4" x14ac:dyDescent="0.2">
      <c r="C3774" s="15"/>
      <c r="D3774" s="15"/>
    </row>
    <row r="3775" spans="3:4" x14ac:dyDescent="0.2">
      <c r="C3775" s="15"/>
      <c r="D3775" s="15"/>
    </row>
    <row r="3776" spans="3:4" x14ac:dyDescent="0.2">
      <c r="C3776" s="15"/>
      <c r="D3776" s="15"/>
    </row>
    <row r="3777" spans="3:4" x14ac:dyDescent="0.2">
      <c r="C3777" s="15"/>
      <c r="D3777" s="15"/>
    </row>
    <row r="3778" spans="3:4" x14ac:dyDescent="0.2">
      <c r="C3778" s="15"/>
      <c r="D3778" s="15"/>
    </row>
    <row r="3779" spans="3:4" x14ac:dyDescent="0.2">
      <c r="C3779" s="15"/>
      <c r="D3779" s="15"/>
    </row>
    <row r="3780" spans="3:4" x14ac:dyDescent="0.2">
      <c r="C3780" s="15"/>
      <c r="D3780" s="15"/>
    </row>
    <row r="3781" spans="3:4" x14ac:dyDescent="0.2">
      <c r="C3781" s="15"/>
      <c r="D3781" s="15"/>
    </row>
    <row r="3782" spans="3:4" x14ac:dyDescent="0.2">
      <c r="C3782" s="15"/>
      <c r="D3782" s="15"/>
    </row>
    <row r="3783" spans="3:4" x14ac:dyDescent="0.2">
      <c r="C3783" s="15"/>
      <c r="D3783" s="15"/>
    </row>
    <row r="3784" spans="3:4" x14ac:dyDescent="0.2">
      <c r="C3784" s="15"/>
      <c r="D3784" s="15"/>
    </row>
    <row r="3785" spans="3:4" x14ac:dyDescent="0.2">
      <c r="C3785" s="15"/>
      <c r="D3785" s="15"/>
    </row>
    <row r="3786" spans="3:4" x14ac:dyDescent="0.2">
      <c r="C3786" s="15"/>
      <c r="D3786" s="15"/>
    </row>
    <row r="3787" spans="3:4" x14ac:dyDescent="0.2">
      <c r="C3787" s="15"/>
      <c r="D3787" s="15"/>
    </row>
    <row r="3788" spans="3:4" x14ac:dyDescent="0.2">
      <c r="C3788" s="15"/>
      <c r="D3788" s="15"/>
    </row>
    <row r="3789" spans="3:4" x14ac:dyDescent="0.2">
      <c r="C3789" s="15"/>
      <c r="D3789" s="15"/>
    </row>
    <row r="3790" spans="3:4" x14ac:dyDescent="0.2">
      <c r="C3790" s="15"/>
      <c r="D3790" s="15"/>
    </row>
    <row r="3791" spans="3:4" x14ac:dyDescent="0.2">
      <c r="C3791" s="15"/>
      <c r="D3791" s="15"/>
    </row>
    <row r="3792" spans="3:4" x14ac:dyDescent="0.2">
      <c r="C3792" s="15"/>
      <c r="D3792" s="15"/>
    </row>
    <row r="3793" spans="3:4" x14ac:dyDescent="0.2">
      <c r="C3793" s="15"/>
      <c r="D3793" s="15"/>
    </row>
    <row r="3794" spans="3:4" x14ac:dyDescent="0.2">
      <c r="C3794" s="15"/>
      <c r="D3794" s="15"/>
    </row>
    <row r="3795" spans="3:4" x14ac:dyDescent="0.2">
      <c r="C3795" s="15"/>
      <c r="D3795" s="15"/>
    </row>
    <row r="3796" spans="3:4" x14ac:dyDescent="0.2">
      <c r="C3796" s="15"/>
      <c r="D3796" s="15"/>
    </row>
    <row r="3797" spans="3:4" x14ac:dyDescent="0.2">
      <c r="C3797" s="15"/>
      <c r="D3797" s="15"/>
    </row>
    <row r="3798" spans="3:4" x14ac:dyDescent="0.2">
      <c r="C3798" s="15"/>
      <c r="D3798" s="15"/>
    </row>
    <row r="3799" spans="3:4" x14ac:dyDescent="0.2">
      <c r="C3799" s="15"/>
      <c r="D3799" s="15"/>
    </row>
    <row r="3800" spans="3:4" x14ac:dyDescent="0.2">
      <c r="C3800" s="15"/>
      <c r="D3800" s="15"/>
    </row>
    <row r="3801" spans="3:4" x14ac:dyDescent="0.2">
      <c r="C3801" s="15"/>
      <c r="D3801" s="15"/>
    </row>
    <row r="3802" spans="3:4" x14ac:dyDescent="0.2">
      <c r="C3802" s="15"/>
      <c r="D3802" s="15"/>
    </row>
    <row r="3803" spans="3:4" x14ac:dyDescent="0.2">
      <c r="C3803" s="15"/>
      <c r="D3803" s="15"/>
    </row>
    <row r="3804" spans="3:4" x14ac:dyDescent="0.2">
      <c r="C3804" s="15"/>
      <c r="D3804" s="15"/>
    </row>
    <row r="3805" spans="3:4" x14ac:dyDescent="0.2">
      <c r="C3805" s="15"/>
      <c r="D3805" s="15"/>
    </row>
    <row r="3806" spans="3:4" x14ac:dyDescent="0.2">
      <c r="C3806" s="15"/>
      <c r="D3806" s="15"/>
    </row>
    <row r="3807" spans="3:4" x14ac:dyDescent="0.2">
      <c r="C3807" s="15"/>
      <c r="D3807" s="15"/>
    </row>
    <row r="3808" spans="3:4" x14ac:dyDescent="0.2">
      <c r="C3808" s="15"/>
      <c r="D3808" s="15"/>
    </row>
    <row r="3809" spans="3:4" x14ac:dyDescent="0.2">
      <c r="C3809" s="15"/>
      <c r="D3809" s="15"/>
    </row>
    <row r="3810" spans="3:4" x14ac:dyDescent="0.2">
      <c r="C3810" s="15"/>
      <c r="D3810" s="15"/>
    </row>
    <row r="3811" spans="3:4" x14ac:dyDescent="0.2">
      <c r="C3811" s="15"/>
      <c r="D3811" s="15"/>
    </row>
    <row r="3812" spans="3:4" x14ac:dyDescent="0.2">
      <c r="C3812" s="15"/>
      <c r="D3812" s="15"/>
    </row>
    <row r="3813" spans="3:4" x14ac:dyDescent="0.2">
      <c r="C3813" s="15"/>
      <c r="D3813" s="15"/>
    </row>
    <row r="3814" spans="3:4" x14ac:dyDescent="0.2">
      <c r="C3814" s="15"/>
      <c r="D3814" s="15"/>
    </row>
    <row r="3815" spans="3:4" x14ac:dyDescent="0.2">
      <c r="C3815" s="15"/>
      <c r="D3815" s="15"/>
    </row>
    <row r="3816" spans="3:4" x14ac:dyDescent="0.2">
      <c r="C3816" s="15"/>
      <c r="D3816" s="15"/>
    </row>
    <row r="3817" spans="3:4" x14ac:dyDescent="0.2">
      <c r="C3817" s="15"/>
      <c r="D3817" s="15"/>
    </row>
    <row r="3818" spans="3:4" x14ac:dyDescent="0.2">
      <c r="C3818" s="15"/>
      <c r="D3818" s="15"/>
    </row>
    <row r="3819" spans="3:4" x14ac:dyDescent="0.2">
      <c r="C3819" s="15"/>
      <c r="D3819" s="15"/>
    </row>
    <row r="3820" spans="3:4" x14ac:dyDescent="0.2">
      <c r="C3820" s="15"/>
      <c r="D3820" s="15"/>
    </row>
    <row r="3821" spans="3:4" x14ac:dyDescent="0.2">
      <c r="C3821" s="15"/>
      <c r="D3821" s="15"/>
    </row>
    <row r="3822" spans="3:4" x14ac:dyDescent="0.2">
      <c r="C3822" s="15"/>
      <c r="D3822" s="15"/>
    </row>
    <row r="3823" spans="3:4" x14ac:dyDescent="0.2">
      <c r="C3823" s="15"/>
      <c r="D3823" s="15"/>
    </row>
    <row r="3824" spans="3:4" x14ac:dyDescent="0.2">
      <c r="C3824" s="15"/>
      <c r="D3824" s="15"/>
    </row>
    <row r="3825" spans="3:4" x14ac:dyDescent="0.2">
      <c r="C3825" s="15"/>
      <c r="D3825" s="15"/>
    </row>
    <row r="3826" spans="3:4" x14ac:dyDescent="0.2">
      <c r="C3826" s="15"/>
      <c r="D3826" s="15"/>
    </row>
    <row r="3827" spans="3:4" x14ac:dyDescent="0.2">
      <c r="C3827" s="15"/>
      <c r="D3827" s="15"/>
    </row>
    <row r="3828" spans="3:4" x14ac:dyDescent="0.2">
      <c r="C3828" s="15"/>
      <c r="D3828" s="15"/>
    </row>
    <row r="3829" spans="3:4" x14ac:dyDescent="0.2">
      <c r="C3829" s="15"/>
      <c r="D3829" s="15"/>
    </row>
    <row r="3830" spans="3:4" x14ac:dyDescent="0.2">
      <c r="C3830" s="15"/>
      <c r="D3830" s="15"/>
    </row>
    <row r="3831" spans="3:4" x14ac:dyDescent="0.2">
      <c r="C3831" s="15"/>
      <c r="D3831" s="15"/>
    </row>
    <row r="3832" spans="3:4" x14ac:dyDescent="0.2">
      <c r="C3832" s="15"/>
      <c r="D3832" s="15"/>
    </row>
    <row r="3833" spans="3:4" x14ac:dyDescent="0.2">
      <c r="C3833" s="15"/>
      <c r="D3833" s="15"/>
    </row>
    <row r="3834" spans="3:4" x14ac:dyDescent="0.2">
      <c r="C3834" s="15"/>
      <c r="D3834" s="15"/>
    </row>
    <row r="3835" spans="3:4" x14ac:dyDescent="0.2">
      <c r="C3835" s="15"/>
      <c r="D3835" s="15"/>
    </row>
    <row r="3836" spans="3:4" x14ac:dyDescent="0.2">
      <c r="C3836" s="15"/>
      <c r="D3836" s="15"/>
    </row>
    <row r="3837" spans="3:4" x14ac:dyDescent="0.2">
      <c r="C3837" s="15"/>
      <c r="D3837" s="15"/>
    </row>
    <row r="3838" spans="3:4" x14ac:dyDescent="0.2">
      <c r="C3838" s="15"/>
      <c r="D3838" s="15"/>
    </row>
    <row r="3839" spans="3:4" x14ac:dyDescent="0.2">
      <c r="C3839" s="15"/>
      <c r="D3839" s="15"/>
    </row>
    <row r="3840" spans="3:4" x14ac:dyDescent="0.2">
      <c r="C3840" s="15"/>
      <c r="D3840" s="15"/>
    </row>
    <row r="3841" spans="3:4" x14ac:dyDescent="0.2">
      <c r="C3841" s="15"/>
      <c r="D3841" s="15"/>
    </row>
    <row r="3842" spans="3:4" x14ac:dyDescent="0.2">
      <c r="C3842" s="15"/>
      <c r="D3842" s="15"/>
    </row>
    <row r="3843" spans="3:4" x14ac:dyDescent="0.2">
      <c r="C3843" s="15"/>
      <c r="D3843" s="15"/>
    </row>
    <row r="3844" spans="3:4" x14ac:dyDescent="0.2">
      <c r="C3844" s="15"/>
      <c r="D3844" s="15"/>
    </row>
    <row r="3845" spans="3:4" x14ac:dyDescent="0.2">
      <c r="C3845" s="15"/>
      <c r="D3845" s="15"/>
    </row>
    <row r="3846" spans="3:4" x14ac:dyDescent="0.2">
      <c r="C3846" s="15"/>
      <c r="D3846" s="15"/>
    </row>
    <row r="3847" spans="3:4" x14ac:dyDescent="0.2">
      <c r="C3847" s="15"/>
      <c r="D3847" s="15"/>
    </row>
    <row r="3848" spans="3:4" x14ac:dyDescent="0.2">
      <c r="C3848" s="15"/>
      <c r="D3848" s="15"/>
    </row>
    <row r="3849" spans="3:4" x14ac:dyDescent="0.2">
      <c r="C3849" s="15"/>
      <c r="D3849" s="15"/>
    </row>
    <row r="3850" spans="3:4" x14ac:dyDescent="0.2">
      <c r="C3850" s="15"/>
      <c r="D3850" s="15"/>
    </row>
    <row r="3851" spans="3:4" x14ac:dyDescent="0.2">
      <c r="C3851" s="15"/>
      <c r="D3851" s="15"/>
    </row>
    <row r="3852" spans="3:4" x14ac:dyDescent="0.2">
      <c r="C3852" s="15"/>
      <c r="D3852" s="15"/>
    </row>
    <row r="3853" spans="3:4" x14ac:dyDescent="0.2">
      <c r="C3853" s="15"/>
      <c r="D3853" s="15"/>
    </row>
    <row r="3854" spans="3:4" x14ac:dyDescent="0.2">
      <c r="C3854" s="15"/>
      <c r="D3854" s="15"/>
    </row>
    <row r="3855" spans="3:4" x14ac:dyDescent="0.2">
      <c r="C3855" s="15"/>
      <c r="D3855" s="15"/>
    </row>
    <row r="3856" spans="3:4" x14ac:dyDescent="0.2">
      <c r="C3856" s="15"/>
      <c r="D3856" s="15"/>
    </row>
    <row r="3857" spans="3:4" x14ac:dyDescent="0.2">
      <c r="C3857" s="15"/>
      <c r="D3857" s="15"/>
    </row>
    <row r="3858" spans="3:4" x14ac:dyDescent="0.2">
      <c r="C3858" s="15"/>
      <c r="D3858" s="15"/>
    </row>
    <row r="3859" spans="3:4" x14ac:dyDescent="0.2">
      <c r="C3859" s="15"/>
      <c r="D3859" s="15"/>
    </row>
    <row r="3860" spans="3:4" x14ac:dyDescent="0.2">
      <c r="C3860" s="15"/>
      <c r="D3860" s="15"/>
    </row>
    <row r="3861" spans="3:4" x14ac:dyDescent="0.2">
      <c r="C3861" s="15"/>
      <c r="D3861" s="15"/>
    </row>
    <row r="3862" spans="3:4" x14ac:dyDescent="0.2">
      <c r="C3862" s="15"/>
      <c r="D3862" s="15"/>
    </row>
    <row r="3863" spans="3:4" x14ac:dyDescent="0.2">
      <c r="C3863" s="15"/>
      <c r="D3863" s="15"/>
    </row>
    <row r="3864" spans="3:4" x14ac:dyDescent="0.2">
      <c r="C3864" s="15"/>
      <c r="D3864" s="15"/>
    </row>
    <row r="3865" spans="3:4" x14ac:dyDescent="0.2">
      <c r="C3865" s="15"/>
      <c r="D3865" s="15"/>
    </row>
    <row r="3866" spans="3:4" x14ac:dyDescent="0.2">
      <c r="C3866" s="15"/>
      <c r="D3866" s="15"/>
    </row>
    <row r="3867" spans="3:4" x14ac:dyDescent="0.2">
      <c r="C3867" s="15"/>
      <c r="D3867" s="15"/>
    </row>
    <row r="3868" spans="3:4" x14ac:dyDescent="0.2">
      <c r="C3868" s="15"/>
      <c r="D3868" s="15"/>
    </row>
    <row r="3869" spans="3:4" x14ac:dyDescent="0.2">
      <c r="C3869" s="15"/>
      <c r="D3869" s="15"/>
    </row>
    <row r="3870" spans="3:4" x14ac:dyDescent="0.2">
      <c r="C3870" s="15"/>
      <c r="D3870" s="15"/>
    </row>
    <row r="3871" spans="3:4" x14ac:dyDescent="0.2">
      <c r="C3871" s="15"/>
      <c r="D3871" s="15"/>
    </row>
    <row r="3872" spans="3:4" x14ac:dyDescent="0.2">
      <c r="C3872" s="15"/>
      <c r="D3872" s="15"/>
    </row>
    <row r="3873" spans="3:4" x14ac:dyDescent="0.2">
      <c r="C3873" s="15"/>
      <c r="D3873" s="15"/>
    </row>
    <row r="3874" spans="3:4" x14ac:dyDescent="0.2">
      <c r="C3874" s="15"/>
      <c r="D3874" s="15"/>
    </row>
    <row r="3875" spans="3:4" x14ac:dyDescent="0.2">
      <c r="C3875" s="15"/>
      <c r="D3875" s="15"/>
    </row>
    <row r="3876" spans="3:4" x14ac:dyDescent="0.2">
      <c r="C3876" s="15"/>
      <c r="D3876" s="15"/>
    </row>
    <row r="3877" spans="3:4" x14ac:dyDescent="0.2">
      <c r="C3877" s="15"/>
      <c r="D3877" s="15"/>
    </row>
    <row r="3878" spans="3:4" x14ac:dyDescent="0.2">
      <c r="C3878" s="15"/>
      <c r="D3878" s="15"/>
    </row>
    <row r="3879" spans="3:4" x14ac:dyDescent="0.2">
      <c r="C3879" s="15"/>
      <c r="D3879" s="15"/>
    </row>
    <row r="3880" spans="3:4" x14ac:dyDescent="0.2">
      <c r="C3880" s="15"/>
      <c r="D3880" s="15"/>
    </row>
    <row r="3881" spans="3:4" x14ac:dyDescent="0.2">
      <c r="C3881" s="15"/>
      <c r="D3881" s="15"/>
    </row>
    <row r="3882" spans="3:4" x14ac:dyDescent="0.2">
      <c r="C3882" s="15"/>
      <c r="D3882" s="15"/>
    </row>
    <row r="3883" spans="3:4" x14ac:dyDescent="0.2">
      <c r="C3883" s="15"/>
      <c r="D3883" s="15"/>
    </row>
    <row r="3884" spans="3:4" x14ac:dyDescent="0.2">
      <c r="C3884" s="15"/>
      <c r="D3884" s="15"/>
    </row>
    <row r="3885" spans="3:4" x14ac:dyDescent="0.2">
      <c r="C3885" s="15"/>
      <c r="D3885" s="15"/>
    </row>
    <row r="3886" spans="3:4" x14ac:dyDescent="0.2">
      <c r="C3886" s="15"/>
      <c r="D3886" s="15"/>
    </row>
    <row r="3887" spans="3:4" x14ac:dyDescent="0.2">
      <c r="C3887" s="15"/>
      <c r="D3887" s="15"/>
    </row>
    <row r="3888" spans="3:4" x14ac:dyDescent="0.2">
      <c r="C3888" s="15"/>
      <c r="D3888" s="15"/>
    </row>
    <row r="3889" spans="3:4" x14ac:dyDescent="0.2">
      <c r="C3889" s="15"/>
      <c r="D3889" s="15"/>
    </row>
    <row r="3890" spans="3:4" x14ac:dyDescent="0.2">
      <c r="C3890" s="15"/>
      <c r="D3890" s="15"/>
    </row>
    <row r="3891" spans="3:4" x14ac:dyDescent="0.2">
      <c r="C3891" s="15"/>
      <c r="D3891" s="15"/>
    </row>
    <row r="3892" spans="3:4" x14ac:dyDescent="0.2">
      <c r="C3892" s="15"/>
      <c r="D3892" s="15"/>
    </row>
    <row r="3893" spans="3:4" x14ac:dyDescent="0.2">
      <c r="C3893" s="15"/>
      <c r="D3893" s="15"/>
    </row>
    <row r="3894" spans="3:4" x14ac:dyDescent="0.2">
      <c r="C3894" s="15"/>
      <c r="D3894" s="15"/>
    </row>
    <row r="3895" spans="3:4" x14ac:dyDescent="0.2">
      <c r="C3895" s="15"/>
      <c r="D3895" s="15"/>
    </row>
    <row r="3896" spans="3:4" x14ac:dyDescent="0.2">
      <c r="C3896" s="15"/>
      <c r="D3896" s="15"/>
    </row>
    <row r="3897" spans="3:4" x14ac:dyDescent="0.2">
      <c r="C3897" s="15"/>
      <c r="D3897" s="15"/>
    </row>
    <row r="3898" spans="3:4" x14ac:dyDescent="0.2">
      <c r="C3898" s="15"/>
      <c r="D3898" s="15"/>
    </row>
    <row r="3899" spans="3:4" x14ac:dyDescent="0.2">
      <c r="C3899" s="15"/>
      <c r="D3899" s="15"/>
    </row>
    <row r="3900" spans="3:4" x14ac:dyDescent="0.2">
      <c r="C3900" s="15"/>
      <c r="D3900" s="15"/>
    </row>
    <row r="3901" spans="3:4" x14ac:dyDescent="0.2">
      <c r="C3901" s="15"/>
      <c r="D3901" s="15"/>
    </row>
    <row r="3902" spans="3:4" x14ac:dyDescent="0.2">
      <c r="C3902" s="15"/>
      <c r="D3902" s="15"/>
    </row>
    <row r="3903" spans="3:4" x14ac:dyDescent="0.2">
      <c r="C3903" s="15"/>
      <c r="D3903" s="15"/>
    </row>
    <row r="3904" spans="3:4" x14ac:dyDescent="0.2">
      <c r="C3904" s="15"/>
      <c r="D3904" s="15"/>
    </row>
    <row r="3905" spans="3:4" x14ac:dyDescent="0.2">
      <c r="C3905" s="15"/>
      <c r="D3905" s="15"/>
    </row>
    <row r="3906" spans="3:4" x14ac:dyDescent="0.2">
      <c r="C3906" s="15"/>
      <c r="D3906" s="15"/>
    </row>
    <row r="3907" spans="3:4" x14ac:dyDescent="0.2">
      <c r="C3907" s="15"/>
      <c r="D3907" s="15"/>
    </row>
    <row r="3908" spans="3:4" x14ac:dyDescent="0.2">
      <c r="C3908" s="15"/>
      <c r="D3908" s="15"/>
    </row>
    <row r="3909" spans="3:4" x14ac:dyDescent="0.2">
      <c r="C3909" s="15"/>
      <c r="D3909" s="15"/>
    </row>
    <row r="3910" spans="3:4" x14ac:dyDescent="0.2">
      <c r="C3910" s="15"/>
      <c r="D3910" s="15"/>
    </row>
    <row r="3911" spans="3:4" x14ac:dyDescent="0.2">
      <c r="C3911" s="15"/>
      <c r="D3911" s="15"/>
    </row>
    <row r="3912" spans="3:4" x14ac:dyDescent="0.2">
      <c r="C3912" s="15"/>
      <c r="D3912" s="15"/>
    </row>
    <row r="3913" spans="3:4" x14ac:dyDescent="0.2">
      <c r="C3913" s="15"/>
      <c r="D3913" s="15"/>
    </row>
    <row r="3914" spans="3:4" x14ac:dyDescent="0.2">
      <c r="C3914" s="15"/>
      <c r="D3914" s="15"/>
    </row>
    <row r="3915" spans="3:4" x14ac:dyDescent="0.2">
      <c r="C3915" s="15"/>
      <c r="D3915" s="15"/>
    </row>
    <row r="3916" spans="3:4" x14ac:dyDescent="0.2">
      <c r="C3916" s="15"/>
      <c r="D3916" s="15"/>
    </row>
    <row r="3917" spans="3:4" x14ac:dyDescent="0.2">
      <c r="C3917" s="15"/>
      <c r="D3917" s="15"/>
    </row>
    <row r="3918" spans="3:4" x14ac:dyDescent="0.2">
      <c r="C3918" s="15"/>
      <c r="D3918" s="15"/>
    </row>
    <row r="3919" spans="3:4" x14ac:dyDescent="0.2">
      <c r="C3919" s="15"/>
      <c r="D3919" s="15"/>
    </row>
    <row r="3920" spans="3:4" x14ac:dyDescent="0.2">
      <c r="C3920" s="15"/>
      <c r="D3920" s="15"/>
    </row>
    <row r="3921" spans="3:4" x14ac:dyDescent="0.2">
      <c r="C3921" s="15"/>
      <c r="D3921" s="15"/>
    </row>
    <row r="3922" spans="3:4" x14ac:dyDescent="0.2">
      <c r="C3922" s="15"/>
      <c r="D3922" s="15"/>
    </row>
    <row r="3923" spans="3:4" x14ac:dyDescent="0.2">
      <c r="C3923" s="15"/>
      <c r="D3923" s="15"/>
    </row>
    <row r="3924" spans="3:4" x14ac:dyDescent="0.2">
      <c r="C3924" s="15"/>
      <c r="D3924" s="15"/>
    </row>
    <row r="3925" spans="3:4" x14ac:dyDescent="0.2">
      <c r="C3925" s="15"/>
      <c r="D3925" s="15"/>
    </row>
    <row r="3926" spans="3:4" x14ac:dyDescent="0.2">
      <c r="C3926" s="15"/>
      <c r="D3926" s="15"/>
    </row>
    <row r="3927" spans="3:4" x14ac:dyDescent="0.2">
      <c r="C3927" s="15"/>
      <c r="D3927" s="15"/>
    </row>
    <row r="3928" spans="3:4" x14ac:dyDescent="0.2">
      <c r="C3928" s="15"/>
      <c r="D3928" s="15"/>
    </row>
    <row r="3929" spans="3:4" x14ac:dyDescent="0.2">
      <c r="C3929" s="15"/>
      <c r="D3929" s="15"/>
    </row>
    <row r="3930" spans="3:4" x14ac:dyDescent="0.2">
      <c r="C3930" s="15"/>
      <c r="D3930" s="15"/>
    </row>
    <row r="3931" spans="3:4" x14ac:dyDescent="0.2">
      <c r="C3931" s="15"/>
      <c r="D3931" s="15"/>
    </row>
    <row r="3932" spans="3:4" x14ac:dyDescent="0.2">
      <c r="C3932" s="15"/>
      <c r="D3932" s="15"/>
    </row>
    <row r="3933" spans="3:4" x14ac:dyDescent="0.2">
      <c r="C3933" s="15"/>
      <c r="D3933" s="15"/>
    </row>
    <row r="3934" spans="3:4" x14ac:dyDescent="0.2">
      <c r="C3934" s="15"/>
      <c r="D3934" s="15"/>
    </row>
    <row r="3935" spans="3:4" x14ac:dyDescent="0.2">
      <c r="C3935" s="15"/>
      <c r="D3935" s="15"/>
    </row>
    <row r="3936" spans="3:4" x14ac:dyDescent="0.2">
      <c r="C3936" s="15"/>
      <c r="D3936" s="15"/>
    </row>
    <row r="3937" spans="3:4" x14ac:dyDescent="0.2">
      <c r="C3937" s="15"/>
      <c r="D3937" s="15"/>
    </row>
    <row r="3938" spans="3:4" x14ac:dyDescent="0.2">
      <c r="C3938" s="15"/>
      <c r="D3938" s="15"/>
    </row>
    <row r="3939" spans="3:4" x14ac:dyDescent="0.2">
      <c r="C3939" s="15"/>
      <c r="D3939" s="15"/>
    </row>
    <row r="3940" spans="3:4" x14ac:dyDescent="0.2">
      <c r="C3940" s="15"/>
      <c r="D3940" s="15"/>
    </row>
    <row r="3941" spans="3:4" x14ac:dyDescent="0.2">
      <c r="C3941" s="15"/>
      <c r="D3941" s="15"/>
    </row>
    <row r="3942" spans="3:4" x14ac:dyDescent="0.2">
      <c r="C3942" s="15"/>
      <c r="D3942" s="15"/>
    </row>
    <row r="3943" spans="3:4" x14ac:dyDescent="0.2">
      <c r="C3943" s="15"/>
      <c r="D3943" s="15"/>
    </row>
    <row r="3944" spans="3:4" x14ac:dyDescent="0.2">
      <c r="C3944" s="15"/>
      <c r="D3944" s="15"/>
    </row>
    <row r="3945" spans="3:4" x14ac:dyDescent="0.2">
      <c r="C3945" s="15"/>
      <c r="D3945" s="15"/>
    </row>
    <row r="3946" spans="3:4" x14ac:dyDescent="0.2">
      <c r="C3946" s="15"/>
      <c r="D3946" s="15"/>
    </row>
    <row r="3947" spans="3:4" x14ac:dyDescent="0.2">
      <c r="C3947" s="15"/>
      <c r="D3947" s="15"/>
    </row>
    <row r="3948" spans="3:4" x14ac:dyDescent="0.2">
      <c r="C3948" s="15"/>
      <c r="D3948" s="15"/>
    </row>
    <row r="3949" spans="3:4" x14ac:dyDescent="0.2">
      <c r="C3949" s="15"/>
      <c r="D3949" s="15"/>
    </row>
    <row r="3950" spans="3:4" x14ac:dyDescent="0.2">
      <c r="C3950" s="15"/>
      <c r="D3950" s="15"/>
    </row>
    <row r="3951" spans="3:4" x14ac:dyDescent="0.2">
      <c r="C3951" s="15"/>
      <c r="D3951" s="15"/>
    </row>
    <row r="3952" spans="3:4" x14ac:dyDescent="0.2">
      <c r="C3952" s="15"/>
      <c r="D3952" s="15"/>
    </row>
    <row r="3953" spans="3:4" x14ac:dyDescent="0.2">
      <c r="C3953" s="15"/>
      <c r="D3953" s="15"/>
    </row>
    <row r="3954" spans="3:4" x14ac:dyDescent="0.2">
      <c r="C3954" s="15"/>
      <c r="D3954" s="15"/>
    </row>
    <row r="3955" spans="3:4" x14ac:dyDescent="0.2">
      <c r="C3955" s="15"/>
      <c r="D3955" s="15"/>
    </row>
    <row r="3956" spans="3:4" x14ac:dyDescent="0.2">
      <c r="C3956" s="15"/>
      <c r="D3956" s="15"/>
    </row>
    <row r="3957" spans="3:4" x14ac:dyDescent="0.2">
      <c r="C3957" s="15"/>
      <c r="D3957" s="15"/>
    </row>
    <row r="3958" spans="3:4" x14ac:dyDescent="0.2">
      <c r="C3958" s="15"/>
      <c r="D3958" s="15"/>
    </row>
    <row r="3959" spans="3:4" x14ac:dyDescent="0.2">
      <c r="C3959" s="15"/>
      <c r="D3959" s="15"/>
    </row>
    <row r="3960" spans="3:4" x14ac:dyDescent="0.2">
      <c r="C3960" s="15"/>
      <c r="D3960" s="15"/>
    </row>
    <row r="3961" spans="3:4" x14ac:dyDescent="0.2">
      <c r="C3961" s="15"/>
      <c r="D3961" s="15"/>
    </row>
    <row r="3962" spans="3:4" x14ac:dyDescent="0.2">
      <c r="C3962" s="15"/>
      <c r="D3962" s="15"/>
    </row>
    <row r="3963" spans="3:4" x14ac:dyDescent="0.2">
      <c r="C3963" s="15"/>
      <c r="D3963" s="15"/>
    </row>
    <row r="3964" spans="3:4" x14ac:dyDescent="0.2">
      <c r="C3964" s="15"/>
      <c r="D3964" s="15"/>
    </row>
    <row r="3965" spans="3:4" x14ac:dyDescent="0.2">
      <c r="C3965" s="15"/>
      <c r="D3965" s="15"/>
    </row>
    <row r="3966" spans="3:4" x14ac:dyDescent="0.2">
      <c r="C3966" s="15"/>
      <c r="D3966" s="15"/>
    </row>
    <row r="3967" spans="3:4" x14ac:dyDescent="0.2">
      <c r="C3967" s="15"/>
      <c r="D3967" s="15"/>
    </row>
    <row r="3968" spans="3:4" x14ac:dyDescent="0.2">
      <c r="C3968" s="15"/>
      <c r="D3968" s="15"/>
    </row>
    <row r="3969" spans="3:4" x14ac:dyDescent="0.2">
      <c r="C3969" s="15"/>
      <c r="D3969" s="15"/>
    </row>
    <row r="3970" spans="3:4" x14ac:dyDescent="0.2">
      <c r="C3970" s="15"/>
      <c r="D3970" s="15"/>
    </row>
    <row r="3971" spans="3:4" x14ac:dyDescent="0.2">
      <c r="C3971" s="15"/>
      <c r="D3971" s="15"/>
    </row>
    <row r="3972" spans="3:4" x14ac:dyDescent="0.2">
      <c r="C3972" s="15"/>
      <c r="D3972" s="15"/>
    </row>
    <row r="3973" spans="3:4" x14ac:dyDescent="0.2">
      <c r="C3973" s="15"/>
      <c r="D3973" s="15"/>
    </row>
    <row r="3974" spans="3:4" x14ac:dyDescent="0.2">
      <c r="C3974" s="15"/>
      <c r="D3974" s="15"/>
    </row>
    <row r="3975" spans="3:4" x14ac:dyDescent="0.2">
      <c r="C3975" s="15"/>
      <c r="D3975" s="15"/>
    </row>
    <row r="3976" spans="3:4" x14ac:dyDescent="0.2">
      <c r="C3976" s="15"/>
      <c r="D3976" s="15"/>
    </row>
    <row r="3977" spans="3:4" x14ac:dyDescent="0.2">
      <c r="C3977" s="15"/>
      <c r="D3977" s="15"/>
    </row>
    <row r="3978" spans="3:4" x14ac:dyDescent="0.2">
      <c r="C3978" s="15"/>
      <c r="D3978" s="15"/>
    </row>
    <row r="3979" spans="3:4" x14ac:dyDescent="0.2">
      <c r="C3979" s="15"/>
      <c r="D3979" s="15"/>
    </row>
    <row r="3980" spans="3:4" x14ac:dyDescent="0.2">
      <c r="C3980" s="15"/>
      <c r="D3980" s="15"/>
    </row>
    <row r="3981" spans="3:4" x14ac:dyDescent="0.2">
      <c r="C3981" s="15"/>
      <c r="D3981" s="15"/>
    </row>
    <row r="3982" spans="3:4" x14ac:dyDescent="0.2">
      <c r="C3982" s="15"/>
      <c r="D3982" s="15"/>
    </row>
    <row r="3983" spans="3:4" x14ac:dyDescent="0.2">
      <c r="C3983" s="15"/>
      <c r="D3983" s="15"/>
    </row>
    <row r="3984" spans="3:4" x14ac:dyDescent="0.2">
      <c r="C3984" s="15"/>
      <c r="D3984" s="15"/>
    </row>
    <row r="3985" spans="3:4" x14ac:dyDescent="0.2">
      <c r="C3985" s="15"/>
      <c r="D3985" s="15"/>
    </row>
    <row r="3986" spans="3:4" x14ac:dyDescent="0.2">
      <c r="C3986" s="15"/>
      <c r="D3986" s="15"/>
    </row>
    <row r="3987" spans="3:4" x14ac:dyDescent="0.2">
      <c r="C3987" s="15"/>
      <c r="D3987" s="15"/>
    </row>
    <row r="3988" spans="3:4" x14ac:dyDescent="0.2">
      <c r="C3988" s="15"/>
      <c r="D3988" s="15"/>
    </row>
    <row r="3989" spans="3:4" x14ac:dyDescent="0.2">
      <c r="C3989" s="15"/>
      <c r="D3989" s="15"/>
    </row>
    <row r="3990" spans="3:4" x14ac:dyDescent="0.2">
      <c r="C3990" s="15"/>
      <c r="D3990" s="15"/>
    </row>
    <row r="3991" spans="3:4" x14ac:dyDescent="0.2">
      <c r="C3991" s="15"/>
      <c r="D3991" s="15"/>
    </row>
    <row r="3992" spans="3:4" x14ac:dyDescent="0.2">
      <c r="C3992" s="15"/>
      <c r="D3992" s="15"/>
    </row>
    <row r="3993" spans="3:4" x14ac:dyDescent="0.2">
      <c r="C3993" s="15"/>
      <c r="D3993" s="15"/>
    </row>
    <row r="3994" spans="3:4" x14ac:dyDescent="0.2">
      <c r="C3994" s="15"/>
      <c r="D3994" s="15"/>
    </row>
    <row r="3995" spans="3:4" x14ac:dyDescent="0.2">
      <c r="C3995" s="15"/>
      <c r="D3995" s="15"/>
    </row>
    <row r="3996" spans="3:4" x14ac:dyDescent="0.2">
      <c r="C3996" s="15"/>
      <c r="D3996" s="15"/>
    </row>
    <row r="3997" spans="3:4" x14ac:dyDescent="0.2">
      <c r="C3997" s="15"/>
      <c r="D3997" s="15"/>
    </row>
    <row r="3998" spans="3:4" x14ac:dyDescent="0.2">
      <c r="C3998" s="15"/>
      <c r="D3998" s="15"/>
    </row>
    <row r="3999" spans="3:4" x14ac:dyDescent="0.2">
      <c r="C3999" s="15"/>
      <c r="D3999" s="15"/>
    </row>
    <row r="4000" spans="3:4" x14ac:dyDescent="0.2">
      <c r="C4000" s="15"/>
      <c r="D4000" s="15"/>
    </row>
    <row r="4001" spans="3:4" x14ac:dyDescent="0.2">
      <c r="C4001" s="15"/>
      <c r="D4001" s="15"/>
    </row>
    <row r="4002" spans="3:4" x14ac:dyDescent="0.2">
      <c r="C4002" s="15"/>
      <c r="D4002" s="15"/>
    </row>
    <row r="4003" spans="3:4" x14ac:dyDescent="0.2">
      <c r="C4003" s="15"/>
      <c r="D4003" s="15"/>
    </row>
    <row r="4004" spans="3:4" x14ac:dyDescent="0.2">
      <c r="C4004" s="15"/>
      <c r="D4004" s="15"/>
    </row>
    <row r="4005" spans="3:4" x14ac:dyDescent="0.2">
      <c r="C4005" s="15"/>
      <c r="D4005" s="15"/>
    </row>
    <row r="4006" spans="3:4" x14ac:dyDescent="0.2">
      <c r="C4006" s="15"/>
      <c r="D4006" s="15"/>
    </row>
    <row r="4007" spans="3:4" x14ac:dyDescent="0.2">
      <c r="C4007" s="15"/>
      <c r="D4007" s="15"/>
    </row>
    <row r="4008" spans="3:4" x14ac:dyDescent="0.2">
      <c r="C4008" s="15"/>
      <c r="D4008" s="15"/>
    </row>
    <row r="4009" spans="3:4" x14ac:dyDescent="0.2">
      <c r="C4009" s="15"/>
      <c r="D4009" s="15"/>
    </row>
    <row r="4010" spans="3:4" x14ac:dyDescent="0.2">
      <c r="C4010" s="15"/>
      <c r="D4010" s="15"/>
    </row>
    <row r="4011" spans="3:4" x14ac:dyDescent="0.2">
      <c r="C4011" s="15"/>
      <c r="D4011" s="15"/>
    </row>
    <row r="4012" spans="3:4" x14ac:dyDescent="0.2">
      <c r="C4012" s="15"/>
      <c r="D4012" s="15"/>
    </row>
    <row r="4013" spans="3:4" x14ac:dyDescent="0.2">
      <c r="C4013" s="15"/>
      <c r="D4013" s="15"/>
    </row>
    <row r="4014" spans="3:4" x14ac:dyDescent="0.2">
      <c r="C4014" s="15"/>
      <c r="D4014" s="15"/>
    </row>
    <row r="4015" spans="3:4" x14ac:dyDescent="0.2">
      <c r="C4015" s="15"/>
      <c r="D4015" s="15"/>
    </row>
    <row r="4016" spans="3:4" x14ac:dyDescent="0.2">
      <c r="C4016" s="15"/>
      <c r="D4016" s="15"/>
    </row>
    <row r="4017" spans="3:4" x14ac:dyDescent="0.2">
      <c r="C4017" s="15"/>
      <c r="D4017" s="15"/>
    </row>
    <row r="4018" spans="3:4" x14ac:dyDescent="0.2">
      <c r="C4018" s="15"/>
      <c r="D4018" s="15"/>
    </row>
    <row r="4019" spans="3:4" x14ac:dyDescent="0.2">
      <c r="C4019" s="15"/>
      <c r="D4019" s="15"/>
    </row>
    <row r="4020" spans="3:4" x14ac:dyDescent="0.2">
      <c r="C4020" s="15"/>
      <c r="D4020" s="15"/>
    </row>
    <row r="4021" spans="3:4" x14ac:dyDescent="0.2">
      <c r="C4021" s="15"/>
      <c r="D4021" s="15"/>
    </row>
    <row r="4022" spans="3:4" x14ac:dyDescent="0.2">
      <c r="C4022" s="15"/>
      <c r="D4022" s="15"/>
    </row>
    <row r="4023" spans="3:4" x14ac:dyDescent="0.2">
      <c r="C4023" s="15"/>
      <c r="D4023" s="15"/>
    </row>
    <row r="4024" spans="3:4" x14ac:dyDescent="0.2">
      <c r="C4024" s="15"/>
      <c r="D4024" s="15"/>
    </row>
    <row r="4025" spans="3:4" x14ac:dyDescent="0.2">
      <c r="C4025" s="15"/>
      <c r="D4025" s="15"/>
    </row>
    <row r="4026" spans="3:4" x14ac:dyDescent="0.2">
      <c r="C4026" s="15"/>
      <c r="D4026" s="15"/>
    </row>
    <row r="4027" spans="3:4" x14ac:dyDescent="0.2">
      <c r="C4027" s="15"/>
      <c r="D4027" s="15"/>
    </row>
    <row r="4028" spans="3:4" x14ac:dyDescent="0.2">
      <c r="C4028" s="15"/>
      <c r="D4028" s="15"/>
    </row>
    <row r="4029" spans="3:4" x14ac:dyDescent="0.2">
      <c r="C4029" s="15"/>
      <c r="D4029" s="15"/>
    </row>
    <row r="4030" spans="3:4" x14ac:dyDescent="0.2">
      <c r="C4030" s="15"/>
      <c r="D4030" s="15"/>
    </row>
    <row r="4031" spans="3:4" x14ac:dyDescent="0.2">
      <c r="C4031" s="15"/>
      <c r="D4031" s="15"/>
    </row>
    <row r="4032" spans="3:4" x14ac:dyDescent="0.2">
      <c r="C4032" s="15"/>
      <c r="D4032" s="15"/>
    </row>
    <row r="4033" spans="3:4" x14ac:dyDescent="0.2">
      <c r="C4033" s="15"/>
      <c r="D4033" s="15"/>
    </row>
    <row r="4034" spans="3:4" x14ac:dyDescent="0.2">
      <c r="C4034" s="15"/>
      <c r="D4034" s="15"/>
    </row>
    <row r="4035" spans="3:4" x14ac:dyDescent="0.2">
      <c r="C4035" s="15"/>
      <c r="D4035" s="15"/>
    </row>
    <row r="4036" spans="3:4" x14ac:dyDescent="0.2">
      <c r="C4036" s="15"/>
      <c r="D4036" s="15"/>
    </row>
    <row r="4037" spans="3:4" x14ac:dyDescent="0.2">
      <c r="C4037" s="15"/>
      <c r="D4037" s="15"/>
    </row>
    <row r="4038" spans="3:4" x14ac:dyDescent="0.2">
      <c r="C4038" s="15"/>
      <c r="D4038" s="15"/>
    </row>
    <row r="4039" spans="3:4" x14ac:dyDescent="0.2">
      <c r="C4039" s="15"/>
      <c r="D4039" s="15"/>
    </row>
    <row r="4040" spans="3:4" x14ac:dyDescent="0.2">
      <c r="C4040" s="15"/>
      <c r="D4040" s="15"/>
    </row>
    <row r="4041" spans="3:4" x14ac:dyDescent="0.2">
      <c r="C4041" s="15"/>
      <c r="D4041" s="15"/>
    </row>
    <row r="4042" spans="3:4" x14ac:dyDescent="0.2">
      <c r="C4042" s="15"/>
      <c r="D4042" s="15"/>
    </row>
    <row r="4043" spans="3:4" x14ac:dyDescent="0.2">
      <c r="C4043" s="15"/>
      <c r="D4043" s="15"/>
    </row>
    <row r="4044" spans="3:4" x14ac:dyDescent="0.2">
      <c r="C4044" s="15"/>
      <c r="D4044" s="15"/>
    </row>
    <row r="4045" spans="3:4" x14ac:dyDescent="0.2">
      <c r="C4045" s="15"/>
      <c r="D4045" s="15"/>
    </row>
    <row r="4046" spans="3:4" x14ac:dyDescent="0.2">
      <c r="C4046" s="15"/>
      <c r="D4046" s="15"/>
    </row>
    <row r="4047" spans="3:4" x14ac:dyDescent="0.2">
      <c r="C4047" s="15"/>
      <c r="D4047" s="15"/>
    </row>
    <row r="4048" spans="3:4" x14ac:dyDescent="0.2">
      <c r="C4048" s="15"/>
      <c r="D4048" s="15"/>
    </row>
    <row r="4049" spans="3:4" x14ac:dyDescent="0.2">
      <c r="C4049" s="15"/>
      <c r="D4049" s="15"/>
    </row>
    <row r="4050" spans="3:4" x14ac:dyDescent="0.2">
      <c r="C4050" s="15"/>
      <c r="D4050" s="15"/>
    </row>
    <row r="4051" spans="3:4" x14ac:dyDescent="0.2">
      <c r="C4051" s="15"/>
      <c r="D4051" s="15"/>
    </row>
    <row r="4052" spans="3:4" x14ac:dyDescent="0.2">
      <c r="C4052" s="15"/>
      <c r="D4052" s="15"/>
    </row>
    <row r="4053" spans="3:4" x14ac:dyDescent="0.2">
      <c r="C4053" s="15"/>
      <c r="D4053" s="15"/>
    </row>
    <row r="4054" spans="3:4" x14ac:dyDescent="0.2">
      <c r="C4054" s="15"/>
      <c r="D4054" s="15"/>
    </row>
    <row r="4055" spans="3:4" x14ac:dyDescent="0.2">
      <c r="C4055" s="15"/>
      <c r="D4055" s="15"/>
    </row>
    <row r="4056" spans="3:4" x14ac:dyDescent="0.2">
      <c r="C4056" s="15"/>
      <c r="D4056" s="15"/>
    </row>
    <row r="4057" spans="3:4" x14ac:dyDescent="0.2">
      <c r="C4057" s="15"/>
      <c r="D4057" s="15"/>
    </row>
    <row r="4058" spans="3:4" x14ac:dyDescent="0.2">
      <c r="C4058" s="15"/>
      <c r="D4058" s="15"/>
    </row>
    <row r="4059" spans="3:4" x14ac:dyDescent="0.2">
      <c r="C4059" s="15"/>
      <c r="D4059" s="15"/>
    </row>
    <row r="4060" spans="3:4" x14ac:dyDescent="0.2">
      <c r="C4060" s="15"/>
      <c r="D4060" s="15"/>
    </row>
    <row r="4061" spans="3:4" x14ac:dyDescent="0.2">
      <c r="C4061" s="15"/>
      <c r="D4061" s="15"/>
    </row>
    <row r="4062" spans="3:4" x14ac:dyDescent="0.2">
      <c r="C4062" s="15"/>
      <c r="D4062" s="15"/>
    </row>
    <row r="4063" spans="3:4" x14ac:dyDescent="0.2">
      <c r="C4063" s="15"/>
      <c r="D4063" s="15"/>
    </row>
    <row r="4064" spans="3:4" x14ac:dyDescent="0.2">
      <c r="C4064" s="15"/>
      <c r="D4064" s="15"/>
    </row>
    <row r="4065" spans="3:4" x14ac:dyDescent="0.2">
      <c r="C4065" s="15"/>
      <c r="D4065" s="15"/>
    </row>
    <row r="4066" spans="3:4" x14ac:dyDescent="0.2">
      <c r="C4066" s="15"/>
      <c r="D4066" s="15"/>
    </row>
    <row r="4067" spans="3:4" x14ac:dyDescent="0.2">
      <c r="C4067" s="15"/>
      <c r="D4067" s="15"/>
    </row>
    <row r="4068" spans="3:4" x14ac:dyDescent="0.2">
      <c r="C4068" s="15"/>
      <c r="D4068" s="15"/>
    </row>
    <row r="4069" spans="3:4" x14ac:dyDescent="0.2">
      <c r="C4069" s="15"/>
      <c r="D4069" s="15"/>
    </row>
    <row r="4070" spans="3:4" x14ac:dyDescent="0.2">
      <c r="C4070" s="15"/>
      <c r="D4070" s="15"/>
    </row>
    <row r="4071" spans="3:4" x14ac:dyDescent="0.2">
      <c r="C4071" s="15"/>
      <c r="D4071" s="15"/>
    </row>
    <row r="4072" spans="3:4" x14ac:dyDescent="0.2">
      <c r="C4072" s="15"/>
      <c r="D4072" s="15"/>
    </row>
    <row r="4073" spans="3:4" x14ac:dyDescent="0.2">
      <c r="C4073" s="15"/>
      <c r="D4073" s="15"/>
    </row>
    <row r="4074" spans="3:4" x14ac:dyDescent="0.2">
      <c r="C4074" s="15"/>
      <c r="D4074" s="15"/>
    </row>
    <row r="4075" spans="3:4" x14ac:dyDescent="0.2">
      <c r="C4075" s="15"/>
      <c r="D4075" s="15"/>
    </row>
    <row r="4076" spans="3:4" x14ac:dyDescent="0.2">
      <c r="C4076" s="15"/>
      <c r="D4076" s="15"/>
    </row>
    <row r="4077" spans="3:4" x14ac:dyDescent="0.2">
      <c r="C4077" s="15"/>
      <c r="D4077" s="15"/>
    </row>
    <row r="4078" spans="3:4" x14ac:dyDescent="0.2">
      <c r="C4078" s="15"/>
      <c r="D4078" s="15"/>
    </row>
    <row r="4079" spans="3:4" x14ac:dyDescent="0.2">
      <c r="C4079" s="15"/>
      <c r="D4079" s="15"/>
    </row>
    <row r="4080" spans="3:4" x14ac:dyDescent="0.2">
      <c r="C4080" s="15"/>
      <c r="D4080" s="15"/>
    </row>
    <row r="4081" spans="3:4" x14ac:dyDescent="0.2">
      <c r="C4081" s="15"/>
      <c r="D4081" s="15"/>
    </row>
    <row r="4082" spans="3:4" x14ac:dyDescent="0.2">
      <c r="C4082" s="15"/>
      <c r="D4082" s="15"/>
    </row>
    <row r="4083" spans="3:4" x14ac:dyDescent="0.2">
      <c r="C4083" s="15"/>
      <c r="D4083" s="15"/>
    </row>
    <row r="4084" spans="3:4" x14ac:dyDescent="0.2">
      <c r="C4084" s="15"/>
      <c r="D4084" s="15"/>
    </row>
    <row r="4085" spans="3:4" x14ac:dyDescent="0.2">
      <c r="C4085" s="15"/>
      <c r="D4085" s="15"/>
    </row>
    <row r="4086" spans="3:4" x14ac:dyDescent="0.2">
      <c r="C4086" s="15"/>
      <c r="D4086" s="15"/>
    </row>
    <row r="4087" spans="3:4" x14ac:dyDescent="0.2">
      <c r="C4087" s="15"/>
      <c r="D4087" s="15"/>
    </row>
    <row r="4088" spans="3:4" x14ac:dyDescent="0.2">
      <c r="C4088" s="15"/>
      <c r="D4088" s="15"/>
    </row>
    <row r="4089" spans="3:4" x14ac:dyDescent="0.2">
      <c r="C4089" s="15"/>
      <c r="D4089" s="15"/>
    </row>
    <row r="4090" spans="3:4" x14ac:dyDescent="0.2">
      <c r="C4090" s="15"/>
      <c r="D4090" s="15"/>
    </row>
    <row r="4091" spans="3:4" x14ac:dyDescent="0.2">
      <c r="C4091" s="15"/>
      <c r="D4091" s="15"/>
    </row>
    <row r="4092" spans="3:4" x14ac:dyDescent="0.2">
      <c r="C4092" s="15"/>
      <c r="D4092" s="15"/>
    </row>
    <row r="4093" spans="3:4" x14ac:dyDescent="0.2">
      <c r="C4093" s="15"/>
      <c r="D4093" s="15"/>
    </row>
    <row r="4094" spans="3:4" x14ac:dyDescent="0.2">
      <c r="C4094" s="15"/>
      <c r="D4094" s="15"/>
    </row>
    <row r="4095" spans="3:4" x14ac:dyDescent="0.2">
      <c r="C4095" s="15"/>
      <c r="D4095" s="15"/>
    </row>
    <row r="4096" spans="3:4" x14ac:dyDescent="0.2">
      <c r="C4096" s="15"/>
      <c r="D4096" s="15"/>
    </row>
    <row r="4097" spans="3:4" x14ac:dyDescent="0.2">
      <c r="C4097" s="15"/>
      <c r="D4097" s="15"/>
    </row>
    <row r="4098" spans="3:4" x14ac:dyDescent="0.2">
      <c r="C4098" s="15"/>
      <c r="D4098" s="15"/>
    </row>
    <row r="4099" spans="3:4" x14ac:dyDescent="0.2">
      <c r="C4099" s="15"/>
      <c r="D4099" s="15"/>
    </row>
    <row r="4100" spans="3:4" x14ac:dyDescent="0.2">
      <c r="C4100" s="15"/>
      <c r="D4100" s="15"/>
    </row>
    <row r="4101" spans="3:4" x14ac:dyDescent="0.2">
      <c r="C4101" s="15"/>
      <c r="D4101" s="15"/>
    </row>
    <row r="4102" spans="3:4" x14ac:dyDescent="0.2">
      <c r="C4102" s="15"/>
      <c r="D4102" s="15"/>
    </row>
    <row r="4103" spans="3:4" x14ac:dyDescent="0.2">
      <c r="C4103" s="15"/>
      <c r="D4103" s="15"/>
    </row>
    <row r="4104" spans="3:4" x14ac:dyDescent="0.2">
      <c r="C4104" s="15"/>
      <c r="D4104" s="15"/>
    </row>
    <row r="4105" spans="3:4" x14ac:dyDescent="0.2">
      <c r="C4105" s="15"/>
      <c r="D4105" s="15"/>
    </row>
    <row r="4106" spans="3:4" x14ac:dyDescent="0.2">
      <c r="C4106" s="15"/>
      <c r="D4106" s="15"/>
    </row>
    <row r="4107" spans="3:4" x14ac:dyDescent="0.2">
      <c r="C4107" s="15"/>
      <c r="D4107" s="15"/>
    </row>
    <row r="4108" spans="3:4" x14ac:dyDescent="0.2">
      <c r="C4108" s="15"/>
      <c r="D4108" s="15"/>
    </row>
    <row r="4109" spans="3:4" x14ac:dyDescent="0.2">
      <c r="C4109" s="15"/>
      <c r="D4109" s="15"/>
    </row>
    <row r="4110" spans="3:4" x14ac:dyDescent="0.2">
      <c r="C4110" s="15"/>
      <c r="D4110" s="15"/>
    </row>
    <row r="4111" spans="3:4" x14ac:dyDescent="0.2">
      <c r="C4111" s="15"/>
      <c r="D4111" s="15"/>
    </row>
    <row r="4112" spans="3:4" x14ac:dyDescent="0.2">
      <c r="C4112" s="15"/>
      <c r="D4112" s="15"/>
    </row>
    <row r="4113" spans="3:4" x14ac:dyDescent="0.2">
      <c r="C4113" s="15"/>
      <c r="D4113" s="15"/>
    </row>
    <row r="4114" spans="3:4" x14ac:dyDescent="0.2">
      <c r="C4114" s="15"/>
      <c r="D4114" s="15"/>
    </row>
    <row r="4115" spans="3:4" x14ac:dyDescent="0.2">
      <c r="C4115" s="15"/>
      <c r="D4115" s="15"/>
    </row>
    <row r="4116" spans="3:4" x14ac:dyDescent="0.2">
      <c r="C4116" s="15"/>
      <c r="D4116" s="15"/>
    </row>
    <row r="4117" spans="3:4" x14ac:dyDescent="0.2">
      <c r="C4117" s="15"/>
      <c r="D4117" s="15"/>
    </row>
    <row r="4118" spans="3:4" x14ac:dyDescent="0.2">
      <c r="C4118" s="15"/>
      <c r="D4118" s="15"/>
    </row>
    <row r="4119" spans="3:4" x14ac:dyDescent="0.2">
      <c r="C4119" s="15"/>
      <c r="D4119" s="15"/>
    </row>
    <row r="4120" spans="3:4" x14ac:dyDescent="0.2">
      <c r="C4120" s="15"/>
      <c r="D4120" s="15"/>
    </row>
    <row r="4121" spans="3:4" x14ac:dyDescent="0.2">
      <c r="C4121" s="15"/>
      <c r="D4121" s="15"/>
    </row>
    <row r="4122" spans="3:4" x14ac:dyDescent="0.2">
      <c r="C4122" s="15"/>
      <c r="D4122" s="15"/>
    </row>
    <row r="4123" spans="3:4" x14ac:dyDescent="0.2">
      <c r="C4123" s="15"/>
      <c r="D4123" s="15"/>
    </row>
    <row r="4124" spans="3:4" x14ac:dyDescent="0.2">
      <c r="C4124" s="15"/>
      <c r="D4124" s="15"/>
    </row>
    <row r="4125" spans="3:4" x14ac:dyDescent="0.2">
      <c r="C4125" s="15"/>
      <c r="D4125" s="15"/>
    </row>
    <row r="4126" spans="3:4" x14ac:dyDescent="0.2">
      <c r="C4126" s="15"/>
      <c r="D4126" s="15"/>
    </row>
    <row r="4127" spans="3:4" x14ac:dyDescent="0.2">
      <c r="C4127" s="15"/>
      <c r="D4127" s="15"/>
    </row>
    <row r="4128" spans="3:4" x14ac:dyDescent="0.2">
      <c r="C4128" s="15"/>
      <c r="D4128" s="15"/>
    </row>
    <row r="4129" spans="3:4" x14ac:dyDescent="0.2">
      <c r="C4129" s="15"/>
      <c r="D4129" s="15"/>
    </row>
    <row r="4130" spans="3:4" x14ac:dyDescent="0.2">
      <c r="C4130" s="15"/>
      <c r="D4130" s="15"/>
    </row>
    <row r="4131" spans="3:4" x14ac:dyDescent="0.2">
      <c r="C4131" s="15"/>
      <c r="D4131" s="15"/>
    </row>
    <row r="4132" spans="3:4" x14ac:dyDescent="0.2">
      <c r="C4132" s="15"/>
      <c r="D4132" s="15"/>
    </row>
    <row r="4133" spans="3:4" x14ac:dyDescent="0.2">
      <c r="C4133" s="15"/>
      <c r="D4133" s="15"/>
    </row>
    <row r="4134" spans="3:4" x14ac:dyDescent="0.2">
      <c r="C4134" s="15"/>
      <c r="D4134" s="15"/>
    </row>
    <row r="4135" spans="3:4" x14ac:dyDescent="0.2">
      <c r="C4135" s="15"/>
      <c r="D4135" s="15"/>
    </row>
    <row r="4136" spans="3:4" x14ac:dyDescent="0.2">
      <c r="C4136" s="15"/>
      <c r="D4136" s="15"/>
    </row>
    <row r="4137" spans="3:4" x14ac:dyDescent="0.2">
      <c r="C4137" s="15"/>
      <c r="D4137" s="15"/>
    </row>
    <row r="4138" spans="3:4" x14ac:dyDescent="0.2">
      <c r="C4138" s="15"/>
      <c r="D4138" s="15"/>
    </row>
    <row r="4139" spans="3:4" x14ac:dyDescent="0.2">
      <c r="C4139" s="15"/>
      <c r="D4139" s="15"/>
    </row>
    <row r="4140" spans="3:4" x14ac:dyDescent="0.2">
      <c r="C4140" s="15"/>
      <c r="D4140" s="15"/>
    </row>
    <row r="4141" spans="3:4" x14ac:dyDescent="0.2">
      <c r="C4141" s="15"/>
      <c r="D4141" s="15"/>
    </row>
    <row r="4142" spans="3:4" x14ac:dyDescent="0.2">
      <c r="C4142" s="15"/>
      <c r="D4142" s="15"/>
    </row>
    <row r="4143" spans="3:4" x14ac:dyDescent="0.2">
      <c r="C4143" s="15"/>
      <c r="D4143" s="15"/>
    </row>
    <row r="4144" spans="3:4" x14ac:dyDescent="0.2">
      <c r="C4144" s="15"/>
      <c r="D4144" s="15"/>
    </row>
    <row r="4145" spans="3:4" x14ac:dyDescent="0.2">
      <c r="C4145" s="15"/>
      <c r="D4145" s="15"/>
    </row>
    <row r="4146" spans="3:4" x14ac:dyDescent="0.2">
      <c r="C4146" s="15"/>
      <c r="D4146" s="15"/>
    </row>
    <row r="4147" spans="3:4" x14ac:dyDescent="0.2">
      <c r="C4147" s="15"/>
      <c r="D4147" s="15"/>
    </row>
    <row r="4148" spans="3:4" x14ac:dyDescent="0.2">
      <c r="C4148" s="15"/>
      <c r="D4148" s="15"/>
    </row>
    <row r="4149" spans="3:4" x14ac:dyDescent="0.2">
      <c r="C4149" s="15"/>
      <c r="D4149" s="15"/>
    </row>
    <row r="4150" spans="3:4" x14ac:dyDescent="0.2">
      <c r="C4150" s="15"/>
      <c r="D4150" s="15"/>
    </row>
    <row r="4151" spans="3:4" x14ac:dyDescent="0.2">
      <c r="C4151" s="15"/>
      <c r="D4151" s="15"/>
    </row>
    <row r="4152" spans="3:4" x14ac:dyDescent="0.2">
      <c r="C4152" s="15"/>
      <c r="D4152" s="15"/>
    </row>
    <row r="4153" spans="3:4" x14ac:dyDescent="0.2">
      <c r="C4153" s="15"/>
      <c r="D4153" s="15"/>
    </row>
    <row r="4154" spans="3:4" x14ac:dyDescent="0.2">
      <c r="C4154" s="15"/>
      <c r="D4154" s="15"/>
    </row>
    <row r="4155" spans="3:4" x14ac:dyDescent="0.2">
      <c r="C4155" s="15"/>
      <c r="D4155" s="15"/>
    </row>
    <row r="4156" spans="3:4" x14ac:dyDescent="0.2">
      <c r="C4156" s="15"/>
      <c r="D4156" s="15"/>
    </row>
    <row r="4157" spans="3:4" x14ac:dyDescent="0.2">
      <c r="C4157" s="15"/>
      <c r="D4157" s="15"/>
    </row>
    <row r="4158" spans="3:4" x14ac:dyDescent="0.2">
      <c r="C4158" s="15"/>
      <c r="D4158" s="15"/>
    </row>
    <row r="4159" spans="3:4" x14ac:dyDescent="0.2">
      <c r="C4159" s="15"/>
      <c r="D4159" s="15"/>
    </row>
    <row r="4160" spans="3:4" x14ac:dyDescent="0.2">
      <c r="C4160" s="15"/>
      <c r="D4160" s="15"/>
    </row>
    <row r="4161" spans="3:4" x14ac:dyDescent="0.2">
      <c r="C4161" s="15"/>
      <c r="D4161" s="15"/>
    </row>
    <row r="4162" spans="3:4" x14ac:dyDescent="0.2">
      <c r="C4162" s="15"/>
      <c r="D4162" s="15"/>
    </row>
    <row r="4163" spans="3:4" x14ac:dyDescent="0.2">
      <c r="C4163" s="15"/>
      <c r="D4163" s="15"/>
    </row>
    <row r="4164" spans="3:4" x14ac:dyDescent="0.2">
      <c r="C4164" s="15"/>
      <c r="D4164" s="15"/>
    </row>
    <row r="4165" spans="3:4" x14ac:dyDescent="0.2">
      <c r="C4165" s="15"/>
      <c r="D4165" s="15"/>
    </row>
    <row r="4166" spans="3:4" x14ac:dyDescent="0.2">
      <c r="C4166" s="15"/>
      <c r="D4166" s="15"/>
    </row>
    <row r="4167" spans="3:4" x14ac:dyDescent="0.2">
      <c r="C4167" s="15"/>
      <c r="D4167" s="15"/>
    </row>
    <row r="4168" spans="3:4" x14ac:dyDescent="0.2">
      <c r="C4168" s="15"/>
      <c r="D4168" s="15"/>
    </row>
    <row r="4169" spans="3:4" x14ac:dyDescent="0.2">
      <c r="C4169" s="15"/>
      <c r="D4169" s="15"/>
    </row>
    <row r="4170" spans="3:4" x14ac:dyDescent="0.2">
      <c r="C4170" s="15"/>
      <c r="D4170" s="15"/>
    </row>
    <row r="4171" spans="3:4" x14ac:dyDescent="0.2">
      <c r="C4171" s="15"/>
      <c r="D4171" s="15"/>
    </row>
    <row r="4172" spans="3:4" x14ac:dyDescent="0.2">
      <c r="C4172" s="15"/>
      <c r="D4172" s="15"/>
    </row>
    <row r="4173" spans="3:4" x14ac:dyDescent="0.2">
      <c r="C4173" s="15"/>
      <c r="D4173" s="15"/>
    </row>
    <row r="4174" spans="3:4" x14ac:dyDescent="0.2">
      <c r="C4174" s="15"/>
      <c r="D4174" s="15"/>
    </row>
    <row r="4175" spans="3:4" x14ac:dyDescent="0.2">
      <c r="C4175" s="15"/>
      <c r="D4175" s="15"/>
    </row>
    <row r="4176" spans="3:4" x14ac:dyDescent="0.2">
      <c r="C4176" s="15"/>
      <c r="D4176" s="15"/>
    </row>
    <row r="4177" spans="3:4" x14ac:dyDescent="0.2">
      <c r="C4177" s="15"/>
      <c r="D4177" s="15"/>
    </row>
    <row r="4178" spans="3:4" x14ac:dyDescent="0.2">
      <c r="C4178" s="15"/>
      <c r="D4178" s="15"/>
    </row>
    <row r="4179" spans="3:4" x14ac:dyDescent="0.2">
      <c r="C4179" s="15"/>
      <c r="D4179" s="15"/>
    </row>
    <row r="4180" spans="3:4" x14ac:dyDescent="0.2">
      <c r="C4180" s="15"/>
      <c r="D4180" s="15"/>
    </row>
    <row r="4181" spans="3:4" x14ac:dyDescent="0.2">
      <c r="C4181" s="15"/>
      <c r="D4181" s="15"/>
    </row>
    <row r="4182" spans="3:4" x14ac:dyDescent="0.2">
      <c r="C4182" s="15"/>
      <c r="D4182" s="15"/>
    </row>
    <row r="4183" spans="3:4" x14ac:dyDescent="0.2">
      <c r="C4183" s="15"/>
      <c r="D4183" s="15"/>
    </row>
    <row r="4184" spans="3:4" x14ac:dyDescent="0.2">
      <c r="C4184" s="15"/>
      <c r="D4184" s="15"/>
    </row>
    <row r="4185" spans="3:4" x14ac:dyDescent="0.2">
      <c r="C4185" s="15"/>
      <c r="D4185" s="15"/>
    </row>
    <row r="4186" spans="3:4" x14ac:dyDescent="0.2">
      <c r="C4186" s="15"/>
      <c r="D4186" s="15"/>
    </row>
    <row r="4187" spans="3:4" x14ac:dyDescent="0.2">
      <c r="C4187" s="15"/>
      <c r="D4187" s="15"/>
    </row>
    <row r="4188" spans="3:4" x14ac:dyDescent="0.2">
      <c r="C4188" s="15"/>
      <c r="D4188" s="15"/>
    </row>
    <row r="4189" spans="3:4" x14ac:dyDescent="0.2">
      <c r="C4189" s="15"/>
      <c r="D4189" s="15"/>
    </row>
    <row r="4190" spans="3:4" x14ac:dyDescent="0.2">
      <c r="C4190" s="15"/>
      <c r="D4190" s="15"/>
    </row>
    <row r="4191" spans="3:4" x14ac:dyDescent="0.2">
      <c r="C4191" s="15"/>
      <c r="D4191" s="15"/>
    </row>
    <row r="4192" spans="3:4" x14ac:dyDescent="0.2">
      <c r="C4192" s="15"/>
      <c r="D4192" s="15"/>
    </row>
    <row r="4193" spans="3:4" x14ac:dyDescent="0.2">
      <c r="C4193" s="15"/>
      <c r="D4193" s="15"/>
    </row>
    <row r="4194" spans="3:4" x14ac:dyDescent="0.2">
      <c r="C4194" s="15"/>
      <c r="D4194" s="15"/>
    </row>
    <row r="4195" spans="3:4" x14ac:dyDescent="0.2">
      <c r="C4195" s="15"/>
      <c r="D4195" s="15"/>
    </row>
    <row r="4196" spans="3:4" x14ac:dyDescent="0.2">
      <c r="C4196" s="15"/>
      <c r="D4196" s="15"/>
    </row>
    <row r="4197" spans="3:4" x14ac:dyDescent="0.2">
      <c r="C4197" s="15"/>
      <c r="D4197" s="15"/>
    </row>
    <row r="4198" spans="3:4" x14ac:dyDescent="0.2">
      <c r="C4198" s="15"/>
      <c r="D4198" s="15"/>
    </row>
    <row r="4199" spans="3:4" x14ac:dyDescent="0.2">
      <c r="C4199" s="15"/>
      <c r="D4199" s="15"/>
    </row>
    <row r="4200" spans="3:4" x14ac:dyDescent="0.2">
      <c r="C4200" s="15"/>
      <c r="D4200" s="15"/>
    </row>
    <row r="4201" spans="3:4" x14ac:dyDescent="0.2">
      <c r="C4201" s="15"/>
      <c r="D4201" s="15"/>
    </row>
    <row r="4202" spans="3:4" x14ac:dyDescent="0.2">
      <c r="C4202" s="15"/>
      <c r="D4202" s="15"/>
    </row>
    <row r="4203" spans="3:4" x14ac:dyDescent="0.2">
      <c r="C4203" s="15"/>
      <c r="D4203" s="15"/>
    </row>
    <row r="4204" spans="3:4" x14ac:dyDescent="0.2">
      <c r="C4204" s="15"/>
      <c r="D4204" s="15"/>
    </row>
    <row r="4205" spans="3:4" x14ac:dyDescent="0.2">
      <c r="C4205" s="15"/>
      <c r="D4205" s="15"/>
    </row>
    <row r="4206" spans="3:4" x14ac:dyDescent="0.2">
      <c r="C4206" s="15"/>
      <c r="D4206" s="15"/>
    </row>
    <row r="4207" spans="3:4" x14ac:dyDescent="0.2">
      <c r="C4207" s="15"/>
      <c r="D4207" s="15"/>
    </row>
    <row r="4208" spans="3:4" x14ac:dyDescent="0.2">
      <c r="C4208" s="15"/>
      <c r="D4208" s="15"/>
    </row>
    <row r="4209" spans="3:4" x14ac:dyDescent="0.2">
      <c r="C4209" s="15"/>
      <c r="D4209" s="15"/>
    </row>
    <row r="4210" spans="3:4" x14ac:dyDescent="0.2">
      <c r="C4210" s="15"/>
      <c r="D4210" s="15"/>
    </row>
    <row r="4211" spans="3:4" x14ac:dyDescent="0.2">
      <c r="C4211" s="15"/>
      <c r="D4211" s="15"/>
    </row>
    <row r="4212" spans="3:4" x14ac:dyDescent="0.2">
      <c r="C4212" s="15"/>
      <c r="D4212" s="15"/>
    </row>
    <row r="4213" spans="3:4" x14ac:dyDescent="0.2">
      <c r="C4213" s="15"/>
      <c r="D4213" s="15"/>
    </row>
    <row r="4214" spans="3:4" x14ac:dyDescent="0.2">
      <c r="C4214" s="15"/>
      <c r="D4214" s="15"/>
    </row>
    <row r="4215" spans="3:4" x14ac:dyDescent="0.2">
      <c r="C4215" s="15"/>
      <c r="D4215" s="15"/>
    </row>
    <row r="4216" spans="3:4" x14ac:dyDescent="0.2">
      <c r="C4216" s="15"/>
      <c r="D4216" s="15"/>
    </row>
    <row r="4217" spans="3:4" x14ac:dyDescent="0.2">
      <c r="C4217" s="15"/>
      <c r="D4217" s="15"/>
    </row>
    <row r="4218" spans="3:4" x14ac:dyDescent="0.2">
      <c r="C4218" s="15"/>
      <c r="D4218" s="15"/>
    </row>
    <row r="4219" spans="3:4" x14ac:dyDescent="0.2">
      <c r="C4219" s="15"/>
      <c r="D4219" s="15"/>
    </row>
    <row r="4220" spans="3:4" x14ac:dyDescent="0.2">
      <c r="C4220" s="15"/>
      <c r="D4220" s="15"/>
    </row>
    <row r="4221" spans="3:4" x14ac:dyDescent="0.2">
      <c r="C4221" s="15"/>
      <c r="D4221" s="15"/>
    </row>
    <row r="4222" spans="3:4" x14ac:dyDescent="0.2">
      <c r="C4222" s="15"/>
      <c r="D4222" s="15"/>
    </row>
    <row r="4223" spans="3:4" x14ac:dyDescent="0.2">
      <c r="C4223" s="15"/>
      <c r="D4223" s="15"/>
    </row>
    <row r="4224" spans="3:4" x14ac:dyDescent="0.2">
      <c r="C4224" s="15"/>
      <c r="D4224" s="15"/>
    </row>
    <row r="4225" spans="3:4" x14ac:dyDescent="0.2">
      <c r="C4225" s="15"/>
      <c r="D4225" s="15"/>
    </row>
    <row r="4226" spans="3:4" x14ac:dyDescent="0.2">
      <c r="C4226" s="15"/>
      <c r="D4226" s="15"/>
    </row>
    <row r="4227" spans="3:4" x14ac:dyDescent="0.2">
      <c r="C4227" s="15"/>
      <c r="D4227" s="15"/>
    </row>
    <row r="4228" spans="3:4" x14ac:dyDescent="0.2">
      <c r="C4228" s="15"/>
      <c r="D4228" s="15"/>
    </row>
    <row r="4229" spans="3:4" x14ac:dyDescent="0.2">
      <c r="C4229" s="15"/>
      <c r="D4229" s="15"/>
    </row>
    <row r="4230" spans="3:4" x14ac:dyDescent="0.2">
      <c r="C4230" s="15"/>
      <c r="D4230" s="15"/>
    </row>
    <row r="4231" spans="3:4" x14ac:dyDescent="0.2">
      <c r="C4231" s="15"/>
      <c r="D4231" s="15"/>
    </row>
    <row r="4232" spans="3:4" x14ac:dyDescent="0.2">
      <c r="C4232" s="15"/>
      <c r="D4232" s="15"/>
    </row>
    <row r="4233" spans="3:4" x14ac:dyDescent="0.2">
      <c r="C4233" s="15"/>
      <c r="D4233" s="15"/>
    </row>
    <row r="4234" spans="3:4" x14ac:dyDescent="0.2">
      <c r="C4234" s="15"/>
      <c r="D4234" s="15"/>
    </row>
    <row r="4235" spans="3:4" x14ac:dyDescent="0.2">
      <c r="C4235" s="15"/>
      <c r="D4235" s="15"/>
    </row>
    <row r="4236" spans="3:4" x14ac:dyDescent="0.2">
      <c r="C4236" s="15"/>
      <c r="D4236" s="15"/>
    </row>
    <row r="4237" spans="3:4" x14ac:dyDescent="0.2">
      <c r="C4237" s="15"/>
      <c r="D4237" s="15"/>
    </row>
    <row r="4238" spans="3:4" x14ac:dyDescent="0.2">
      <c r="C4238" s="15"/>
      <c r="D4238" s="15"/>
    </row>
    <row r="4239" spans="3:4" x14ac:dyDescent="0.2">
      <c r="C4239" s="15"/>
      <c r="D4239" s="15"/>
    </row>
    <row r="4240" spans="3:4" x14ac:dyDescent="0.2">
      <c r="C4240" s="15"/>
      <c r="D4240" s="15"/>
    </row>
    <row r="4241" spans="3:4" x14ac:dyDescent="0.2">
      <c r="C4241" s="15"/>
      <c r="D4241" s="15"/>
    </row>
    <row r="4242" spans="3:4" x14ac:dyDescent="0.2">
      <c r="C4242" s="15"/>
      <c r="D4242" s="15"/>
    </row>
    <row r="4243" spans="3:4" x14ac:dyDescent="0.2">
      <c r="C4243" s="15"/>
      <c r="D4243" s="15"/>
    </row>
    <row r="4244" spans="3:4" x14ac:dyDescent="0.2">
      <c r="C4244" s="15"/>
      <c r="D4244" s="15"/>
    </row>
    <row r="4245" spans="3:4" x14ac:dyDescent="0.2">
      <c r="C4245" s="15"/>
      <c r="D4245" s="15"/>
    </row>
    <row r="4246" spans="3:4" x14ac:dyDescent="0.2">
      <c r="C4246" s="15"/>
      <c r="D4246" s="15"/>
    </row>
    <row r="4247" spans="3:4" x14ac:dyDescent="0.2">
      <c r="C4247" s="15"/>
      <c r="D4247" s="15"/>
    </row>
    <row r="4248" spans="3:4" x14ac:dyDescent="0.2">
      <c r="C4248" s="15"/>
      <c r="D4248" s="15"/>
    </row>
    <row r="4249" spans="3:4" x14ac:dyDescent="0.2">
      <c r="C4249" s="15"/>
      <c r="D4249" s="15"/>
    </row>
    <row r="4250" spans="3:4" x14ac:dyDescent="0.2">
      <c r="C4250" s="15"/>
      <c r="D4250" s="15"/>
    </row>
    <row r="4251" spans="3:4" x14ac:dyDescent="0.2">
      <c r="C4251" s="15"/>
      <c r="D4251" s="15"/>
    </row>
    <row r="4252" spans="3:4" x14ac:dyDescent="0.2">
      <c r="C4252" s="15"/>
      <c r="D4252" s="15"/>
    </row>
    <row r="4253" spans="3:4" x14ac:dyDescent="0.2">
      <c r="C4253" s="15"/>
      <c r="D4253" s="15"/>
    </row>
    <row r="4254" spans="3:4" x14ac:dyDescent="0.2">
      <c r="C4254" s="15"/>
      <c r="D4254" s="15"/>
    </row>
    <row r="4255" spans="3:4" x14ac:dyDescent="0.2">
      <c r="C4255" s="15"/>
      <c r="D4255" s="15"/>
    </row>
    <row r="4256" spans="3:4" x14ac:dyDescent="0.2">
      <c r="C4256" s="15"/>
      <c r="D4256" s="15"/>
    </row>
    <row r="4257" spans="3:4" x14ac:dyDescent="0.2">
      <c r="C4257" s="15"/>
      <c r="D4257" s="15"/>
    </row>
    <row r="4258" spans="3:4" x14ac:dyDescent="0.2">
      <c r="C4258" s="15"/>
      <c r="D4258" s="15"/>
    </row>
    <row r="4259" spans="3:4" x14ac:dyDescent="0.2">
      <c r="C4259" s="15"/>
      <c r="D4259" s="15"/>
    </row>
    <row r="4260" spans="3:4" x14ac:dyDescent="0.2">
      <c r="C4260" s="15"/>
      <c r="D4260" s="15"/>
    </row>
    <row r="4261" spans="3:4" x14ac:dyDescent="0.2">
      <c r="C4261" s="15"/>
      <c r="D4261" s="15"/>
    </row>
    <row r="4262" spans="3:4" x14ac:dyDescent="0.2">
      <c r="C4262" s="15"/>
      <c r="D4262" s="15"/>
    </row>
    <row r="4263" spans="3:4" x14ac:dyDescent="0.2">
      <c r="C4263" s="15"/>
      <c r="D4263" s="15"/>
    </row>
    <row r="4264" spans="3:4" x14ac:dyDescent="0.2">
      <c r="C4264" s="15"/>
      <c r="D4264" s="15"/>
    </row>
    <row r="4265" spans="3:4" x14ac:dyDescent="0.2">
      <c r="C4265" s="15"/>
      <c r="D4265" s="15"/>
    </row>
    <row r="4266" spans="3:4" x14ac:dyDescent="0.2">
      <c r="C4266" s="15"/>
      <c r="D4266" s="15"/>
    </row>
    <row r="4267" spans="3:4" x14ac:dyDescent="0.2">
      <c r="C4267" s="15"/>
      <c r="D4267" s="15"/>
    </row>
    <row r="4268" spans="3:4" x14ac:dyDescent="0.2">
      <c r="C4268" s="15"/>
      <c r="D4268" s="15"/>
    </row>
    <row r="4269" spans="3:4" x14ac:dyDescent="0.2">
      <c r="C4269" s="15"/>
      <c r="D4269" s="15"/>
    </row>
    <row r="4270" spans="3:4" x14ac:dyDescent="0.2">
      <c r="C4270" s="15"/>
      <c r="D4270" s="15"/>
    </row>
    <row r="4271" spans="3:4" x14ac:dyDescent="0.2">
      <c r="C4271" s="15"/>
      <c r="D4271" s="15"/>
    </row>
    <row r="4272" spans="3:4" x14ac:dyDescent="0.2">
      <c r="C4272" s="15"/>
      <c r="D4272" s="15"/>
    </row>
    <row r="4273" spans="3:4" x14ac:dyDescent="0.2">
      <c r="C4273" s="15"/>
      <c r="D4273" s="15"/>
    </row>
    <row r="4274" spans="3:4" x14ac:dyDescent="0.2">
      <c r="C4274" s="15"/>
      <c r="D4274" s="15"/>
    </row>
    <row r="4275" spans="3:4" x14ac:dyDescent="0.2">
      <c r="C4275" s="15"/>
      <c r="D4275" s="15"/>
    </row>
    <row r="4276" spans="3:4" x14ac:dyDescent="0.2">
      <c r="C4276" s="15"/>
      <c r="D4276" s="15"/>
    </row>
    <row r="4277" spans="3:4" x14ac:dyDescent="0.2">
      <c r="C4277" s="15"/>
      <c r="D4277" s="15"/>
    </row>
    <row r="4278" spans="3:4" x14ac:dyDescent="0.2">
      <c r="C4278" s="15"/>
      <c r="D4278" s="15"/>
    </row>
    <row r="4279" spans="3:4" x14ac:dyDescent="0.2">
      <c r="C4279" s="15"/>
      <c r="D4279" s="15"/>
    </row>
    <row r="4280" spans="3:4" x14ac:dyDescent="0.2">
      <c r="C4280" s="15"/>
      <c r="D4280" s="15"/>
    </row>
    <row r="4281" spans="3:4" x14ac:dyDescent="0.2">
      <c r="C4281" s="15"/>
      <c r="D4281" s="15"/>
    </row>
    <row r="4282" spans="3:4" x14ac:dyDescent="0.2">
      <c r="C4282" s="15"/>
      <c r="D4282" s="15"/>
    </row>
    <row r="4283" spans="3:4" x14ac:dyDescent="0.2">
      <c r="C4283" s="15"/>
      <c r="D4283" s="15"/>
    </row>
    <row r="4284" spans="3:4" x14ac:dyDescent="0.2">
      <c r="C4284" s="15"/>
      <c r="D4284" s="15"/>
    </row>
    <row r="4285" spans="3:4" x14ac:dyDescent="0.2">
      <c r="C4285" s="15"/>
      <c r="D4285" s="15"/>
    </row>
    <row r="4286" spans="3:4" x14ac:dyDescent="0.2">
      <c r="C4286" s="15"/>
      <c r="D4286" s="15"/>
    </row>
    <row r="4287" spans="3:4" x14ac:dyDescent="0.2">
      <c r="C4287" s="15"/>
      <c r="D4287" s="15"/>
    </row>
    <row r="4288" spans="3:4" x14ac:dyDescent="0.2">
      <c r="C4288" s="15"/>
      <c r="D4288" s="15"/>
    </row>
    <row r="4289" spans="3:4" x14ac:dyDescent="0.2">
      <c r="C4289" s="15"/>
      <c r="D4289" s="15"/>
    </row>
    <row r="4290" spans="3:4" x14ac:dyDescent="0.2">
      <c r="C4290" s="15"/>
      <c r="D4290" s="15"/>
    </row>
    <row r="4291" spans="3:4" x14ac:dyDescent="0.2">
      <c r="C4291" s="15"/>
      <c r="D4291" s="15"/>
    </row>
    <row r="4292" spans="3:4" x14ac:dyDescent="0.2">
      <c r="C4292" s="15"/>
      <c r="D4292" s="15"/>
    </row>
    <row r="4293" spans="3:4" x14ac:dyDescent="0.2">
      <c r="C4293" s="15"/>
      <c r="D4293" s="15"/>
    </row>
    <row r="4294" spans="3:4" x14ac:dyDescent="0.2">
      <c r="C4294" s="15"/>
      <c r="D4294" s="15"/>
    </row>
    <row r="4295" spans="3:4" x14ac:dyDescent="0.2">
      <c r="C4295" s="15"/>
      <c r="D4295" s="15"/>
    </row>
    <row r="4296" spans="3:4" x14ac:dyDescent="0.2">
      <c r="C4296" s="15"/>
      <c r="D4296" s="15"/>
    </row>
    <row r="4297" spans="3:4" x14ac:dyDescent="0.2">
      <c r="C4297" s="15"/>
      <c r="D4297" s="15"/>
    </row>
    <row r="4298" spans="3:4" x14ac:dyDescent="0.2">
      <c r="C4298" s="15"/>
      <c r="D4298" s="15"/>
    </row>
    <row r="4299" spans="3:4" x14ac:dyDescent="0.2">
      <c r="C4299" s="15"/>
      <c r="D4299" s="15"/>
    </row>
    <row r="4300" spans="3:4" x14ac:dyDescent="0.2">
      <c r="C4300" s="15"/>
      <c r="D4300" s="15"/>
    </row>
    <row r="4301" spans="3:4" x14ac:dyDescent="0.2">
      <c r="C4301" s="15"/>
      <c r="D4301" s="15"/>
    </row>
    <row r="4302" spans="3:4" x14ac:dyDescent="0.2">
      <c r="C4302" s="15"/>
      <c r="D4302" s="15"/>
    </row>
    <row r="4303" spans="3:4" x14ac:dyDescent="0.2">
      <c r="C4303" s="15"/>
      <c r="D4303" s="15"/>
    </row>
    <row r="4304" spans="3:4" x14ac:dyDescent="0.2">
      <c r="C4304" s="15"/>
      <c r="D4304" s="15"/>
    </row>
    <row r="4305" spans="3:4" x14ac:dyDescent="0.2">
      <c r="C4305" s="15"/>
      <c r="D4305" s="15"/>
    </row>
    <row r="4306" spans="3:4" x14ac:dyDescent="0.2">
      <c r="C4306" s="15"/>
      <c r="D4306" s="15"/>
    </row>
    <row r="4307" spans="3:4" x14ac:dyDescent="0.2">
      <c r="C4307" s="15"/>
      <c r="D4307" s="15"/>
    </row>
    <row r="4308" spans="3:4" x14ac:dyDescent="0.2">
      <c r="C4308" s="15"/>
      <c r="D4308" s="15"/>
    </row>
    <row r="4309" spans="3:4" x14ac:dyDescent="0.2">
      <c r="C4309" s="15"/>
      <c r="D4309" s="15"/>
    </row>
    <row r="4310" spans="3:4" x14ac:dyDescent="0.2">
      <c r="C4310" s="15"/>
      <c r="D4310" s="15"/>
    </row>
    <row r="4311" spans="3:4" x14ac:dyDescent="0.2">
      <c r="C4311" s="15"/>
      <c r="D4311" s="15"/>
    </row>
    <row r="4312" spans="3:4" x14ac:dyDescent="0.2">
      <c r="C4312" s="15"/>
      <c r="D4312" s="15"/>
    </row>
    <row r="4313" spans="3:4" x14ac:dyDescent="0.2">
      <c r="C4313" s="15"/>
      <c r="D4313" s="15"/>
    </row>
    <row r="4314" spans="3:4" x14ac:dyDescent="0.2">
      <c r="C4314" s="15"/>
      <c r="D4314" s="15"/>
    </row>
    <row r="4315" spans="3:4" x14ac:dyDescent="0.2">
      <c r="C4315" s="15"/>
      <c r="D4315" s="15"/>
    </row>
    <row r="4316" spans="3:4" x14ac:dyDescent="0.2">
      <c r="C4316" s="15"/>
      <c r="D4316" s="15"/>
    </row>
    <row r="4317" spans="3:4" x14ac:dyDescent="0.2">
      <c r="C4317" s="15"/>
      <c r="D4317" s="15"/>
    </row>
    <row r="4318" spans="3:4" x14ac:dyDescent="0.2">
      <c r="C4318" s="15"/>
      <c r="D4318" s="15"/>
    </row>
    <row r="4319" spans="3:4" x14ac:dyDescent="0.2">
      <c r="C4319" s="15"/>
      <c r="D4319" s="15"/>
    </row>
    <row r="4320" spans="3:4" x14ac:dyDescent="0.2">
      <c r="C4320" s="15"/>
      <c r="D4320" s="15"/>
    </row>
    <row r="4321" spans="3:4" x14ac:dyDescent="0.2">
      <c r="C4321" s="15"/>
      <c r="D4321" s="15"/>
    </row>
    <row r="4322" spans="3:4" x14ac:dyDescent="0.2">
      <c r="C4322" s="15"/>
      <c r="D4322" s="15"/>
    </row>
    <row r="4323" spans="3:4" x14ac:dyDescent="0.2">
      <c r="C4323" s="15"/>
      <c r="D4323" s="15"/>
    </row>
    <row r="4324" spans="3:4" x14ac:dyDescent="0.2">
      <c r="C4324" s="15"/>
      <c r="D4324" s="15"/>
    </row>
    <row r="4325" spans="3:4" x14ac:dyDescent="0.2">
      <c r="C4325" s="15"/>
      <c r="D4325" s="15"/>
    </row>
    <row r="4326" spans="3:4" x14ac:dyDescent="0.2">
      <c r="C4326" s="15"/>
      <c r="D4326" s="15"/>
    </row>
    <row r="4327" spans="3:4" x14ac:dyDescent="0.2">
      <c r="C4327" s="15"/>
      <c r="D4327" s="15"/>
    </row>
    <row r="4328" spans="3:4" x14ac:dyDescent="0.2">
      <c r="C4328" s="15"/>
      <c r="D4328" s="15"/>
    </row>
    <row r="4329" spans="3:4" x14ac:dyDescent="0.2">
      <c r="C4329" s="15"/>
      <c r="D4329" s="15"/>
    </row>
    <row r="4330" spans="3:4" x14ac:dyDescent="0.2">
      <c r="C4330" s="15"/>
      <c r="D4330" s="15"/>
    </row>
    <row r="4331" spans="3:4" x14ac:dyDescent="0.2">
      <c r="C4331" s="15"/>
      <c r="D4331" s="15"/>
    </row>
    <row r="4332" spans="3:4" x14ac:dyDescent="0.2">
      <c r="C4332" s="15"/>
      <c r="D4332" s="15"/>
    </row>
    <row r="4333" spans="3:4" x14ac:dyDescent="0.2">
      <c r="C4333" s="15"/>
      <c r="D4333" s="15"/>
    </row>
    <row r="4334" spans="3:4" x14ac:dyDescent="0.2">
      <c r="C4334" s="15"/>
      <c r="D4334" s="15"/>
    </row>
    <row r="4335" spans="3:4" x14ac:dyDescent="0.2">
      <c r="C4335" s="15"/>
      <c r="D4335" s="15"/>
    </row>
    <row r="4336" spans="3:4" x14ac:dyDescent="0.2">
      <c r="C4336" s="15"/>
      <c r="D4336" s="15"/>
    </row>
    <row r="4337" spans="3:4" x14ac:dyDescent="0.2">
      <c r="C4337" s="15"/>
      <c r="D4337" s="15"/>
    </row>
    <row r="4338" spans="3:4" x14ac:dyDescent="0.2">
      <c r="C4338" s="15"/>
      <c r="D4338" s="15"/>
    </row>
    <row r="4339" spans="3:4" x14ac:dyDescent="0.2">
      <c r="C4339" s="15"/>
      <c r="D4339" s="15"/>
    </row>
    <row r="4340" spans="3:4" x14ac:dyDescent="0.2">
      <c r="C4340" s="15"/>
      <c r="D4340" s="15"/>
    </row>
    <row r="4341" spans="3:4" x14ac:dyDescent="0.2">
      <c r="C4341" s="15"/>
      <c r="D4341" s="15"/>
    </row>
    <row r="4342" spans="3:4" x14ac:dyDescent="0.2">
      <c r="C4342" s="15"/>
      <c r="D4342" s="15"/>
    </row>
    <row r="4343" spans="3:4" x14ac:dyDescent="0.2">
      <c r="C4343" s="15"/>
      <c r="D4343" s="15"/>
    </row>
    <row r="4344" spans="3:4" x14ac:dyDescent="0.2">
      <c r="C4344" s="15"/>
      <c r="D4344" s="15"/>
    </row>
    <row r="4345" spans="3:4" x14ac:dyDescent="0.2">
      <c r="C4345" s="15"/>
      <c r="D4345" s="15"/>
    </row>
    <row r="4346" spans="3:4" x14ac:dyDescent="0.2">
      <c r="C4346" s="15"/>
      <c r="D4346" s="15"/>
    </row>
    <row r="4347" spans="3:4" x14ac:dyDescent="0.2">
      <c r="C4347" s="15"/>
      <c r="D4347" s="15"/>
    </row>
    <row r="4348" spans="3:4" x14ac:dyDescent="0.2">
      <c r="C4348" s="15"/>
      <c r="D4348" s="15"/>
    </row>
    <row r="4349" spans="3:4" x14ac:dyDescent="0.2">
      <c r="C4349" s="15"/>
      <c r="D4349" s="15"/>
    </row>
    <row r="4350" spans="3:4" x14ac:dyDescent="0.2">
      <c r="C4350" s="15"/>
      <c r="D4350" s="15"/>
    </row>
    <row r="4351" spans="3:4" x14ac:dyDescent="0.2">
      <c r="C4351" s="15"/>
      <c r="D4351" s="15"/>
    </row>
    <row r="4352" spans="3:4" x14ac:dyDescent="0.2">
      <c r="C4352" s="15"/>
      <c r="D4352" s="15"/>
    </row>
    <row r="4353" spans="3:4" x14ac:dyDescent="0.2">
      <c r="C4353" s="15"/>
      <c r="D4353" s="15"/>
    </row>
    <row r="4354" spans="3:4" x14ac:dyDescent="0.2">
      <c r="C4354" s="15"/>
      <c r="D4354" s="15"/>
    </row>
    <row r="4355" spans="3:4" x14ac:dyDescent="0.2">
      <c r="C4355" s="15"/>
      <c r="D4355" s="15"/>
    </row>
    <row r="4356" spans="3:4" x14ac:dyDescent="0.2">
      <c r="C4356" s="15"/>
      <c r="D4356" s="15"/>
    </row>
    <row r="4357" spans="3:4" x14ac:dyDescent="0.2">
      <c r="C4357" s="15"/>
      <c r="D4357" s="15"/>
    </row>
    <row r="4358" spans="3:4" x14ac:dyDescent="0.2">
      <c r="C4358" s="15"/>
      <c r="D4358" s="15"/>
    </row>
    <row r="4359" spans="3:4" x14ac:dyDescent="0.2">
      <c r="C4359" s="15"/>
      <c r="D4359" s="15"/>
    </row>
    <row r="4360" spans="3:4" x14ac:dyDescent="0.2">
      <c r="C4360" s="15"/>
      <c r="D4360" s="15"/>
    </row>
    <row r="4361" spans="3:4" x14ac:dyDescent="0.2">
      <c r="C4361" s="15"/>
      <c r="D4361" s="15"/>
    </row>
    <row r="4362" spans="3:4" x14ac:dyDescent="0.2">
      <c r="C4362" s="15"/>
      <c r="D4362" s="15"/>
    </row>
    <row r="4363" spans="3:4" x14ac:dyDescent="0.2">
      <c r="C4363" s="15"/>
      <c r="D4363" s="15"/>
    </row>
    <row r="4364" spans="3:4" x14ac:dyDescent="0.2">
      <c r="C4364" s="15"/>
      <c r="D4364" s="15"/>
    </row>
    <row r="4365" spans="3:4" x14ac:dyDescent="0.2">
      <c r="C4365" s="15"/>
      <c r="D4365" s="15"/>
    </row>
    <row r="4366" spans="3:4" x14ac:dyDescent="0.2">
      <c r="C4366" s="15"/>
      <c r="D4366" s="15"/>
    </row>
    <row r="4367" spans="3:4" x14ac:dyDescent="0.2">
      <c r="C4367" s="15"/>
      <c r="D4367" s="15"/>
    </row>
    <row r="4368" spans="3:4" x14ac:dyDescent="0.2">
      <c r="C4368" s="15"/>
      <c r="D4368" s="15"/>
    </row>
    <row r="4369" spans="3:4" x14ac:dyDescent="0.2">
      <c r="C4369" s="15"/>
      <c r="D4369" s="15"/>
    </row>
    <row r="4370" spans="3:4" x14ac:dyDescent="0.2">
      <c r="C4370" s="15"/>
      <c r="D4370" s="15"/>
    </row>
    <row r="4371" spans="3:4" x14ac:dyDescent="0.2">
      <c r="C4371" s="15"/>
      <c r="D4371" s="15"/>
    </row>
    <row r="4372" spans="3:4" x14ac:dyDescent="0.2">
      <c r="C4372" s="15"/>
      <c r="D4372" s="15"/>
    </row>
    <row r="4373" spans="3:4" x14ac:dyDescent="0.2">
      <c r="C4373" s="15"/>
      <c r="D4373" s="15"/>
    </row>
    <row r="4374" spans="3:4" x14ac:dyDescent="0.2">
      <c r="C4374" s="15"/>
      <c r="D4374" s="15"/>
    </row>
    <row r="4375" spans="3:4" x14ac:dyDescent="0.2">
      <c r="C4375" s="15"/>
      <c r="D4375" s="15"/>
    </row>
    <row r="4376" spans="3:4" x14ac:dyDescent="0.2">
      <c r="C4376" s="15"/>
      <c r="D4376" s="15"/>
    </row>
    <row r="4377" spans="3:4" x14ac:dyDescent="0.2">
      <c r="C4377" s="15"/>
      <c r="D4377" s="15"/>
    </row>
    <row r="4378" spans="3:4" x14ac:dyDescent="0.2">
      <c r="C4378" s="15"/>
      <c r="D4378" s="15"/>
    </row>
    <row r="4379" spans="3:4" x14ac:dyDescent="0.2">
      <c r="C4379" s="15"/>
      <c r="D4379" s="15"/>
    </row>
    <row r="4380" spans="3:4" x14ac:dyDescent="0.2">
      <c r="C4380" s="15"/>
      <c r="D4380" s="15"/>
    </row>
    <row r="4381" spans="3:4" x14ac:dyDescent="0.2">
      <c r="C4381" s="15"/>
      <c r="D4381" s="15"/>
    </row>
    <row r="4382" spans="3:4" x14ac:dyDescent="0.2">
      <c r="C4382" s="15"/>
      <c r="D4382" s="15"/>
    </row>
    <row r="4383" spans="3:4" x14ac:dyDescent="0.2">
      <c r="C4383" s="15"/>
      <c r="D4383" s="15"/>
    </row>
    <row r="4384" spans="3:4" x14ac:dyDescent="0.2">
      <c r="C4384" s="15"/>
      <c r="D4384" s="15"/>
    </row>
    <row r="4385" spans="3:4" x14ac:dyDescent="0.2">
      <c r="C4385" s="15"/>
      <c r="D4385" s="15"/>
    </row>
    <row r="4386" spans="3:4" x14ac:dyDescent="0.2">
      <c r="C4386" s="15"/>
      <c r="D4386" s="15"/>
    </row>
    <row r="4387" spans="3:4" x14ac:dyDescent="0.2">
      <c r="C4387" s="15"/>
      <c r="D4387" s="15"/>
    </row>
    <row r="4388" spans="3:4" x14ac:dyDescent="0.2">
      <c r="C4388" s="15"/>
      <c r="D4388" s="15"/>
    </row>
    <row r="4389" spans="3:4" x14ac:dyDescent="0.2">
      <c r="C4389" s="15"/>
      <c r="D4389" s="15"/>
    </row>
    <row r="4390" spans="3:4" x14ac:dyDescent="0.2">
      <c r="C4390" s="15"/>
      <c r="D4390" s="15"/>
    </row>
    <row r="4391" spans="3:4" x14ac:dyDescent="0.2">
      <c r="C4391" s="15"/>
      <c r="D4391" s="15"/>
    </row>
    <row r="4392" spans="3:4" x14ac:dyDescent="0.2">
      <c r="C4392" s="15"/>
      <c r="D4392" s="15"/>
    </row>
    <row r="4393" spans="3:4" x14ac:dyDescent="0.2">
      <c r="C4393" s="15"/>
      <c r="D4393" s="15"/>
    </row>
    <row r="4394" spans="3:4" x14ac:dyDescent="0.2">
      <c r="C4394" s="15"/>
      <c r="D4394" s="15"/>
    </row>
    <row r="4395" spans="3:4" x14ac:dyDescent="0.2">
      <c r="C4395" s="15"/>
      <c r="D4395" s="15"/>
    </row>
    <row r="4396" spans="3:4" x14ac:dyDescent="0.2">
      <c r="C4396" s="15"/>
      <c r="D4396" s="15"/>
    </row>
    <row r="4397" spans="3:4" x14ac:dyDescent="0.2">
      <c r="C4397" s="15"/>
      <c r="D4397" s="15"/>
    </row>
    <row r="4398" spans="3:4" x14ac:dyDescent="0.2">
      <c r="C4398" s="15"/>
      <c r="D4398" s="15"/>
    </row>
    <row r="4399" spans="3:4" x14ac:dyDescent="0.2">
      <c r="C4399" s="15"/>
      <c r="D4399" s="15"/>
    </row>
    <row r="4400" spans="3:4" x14ac:dyDescent="0.2">
      <c r="C4400" s="15"/>
      <c r="D4400" s="15"/>
    </row>
    <row r="4401" spans="3:4" x14ac:dyDescent="0.2">
      <c r="C4401" s="15"/>
      <c r="D4401" s="15"/>
    </row>
    <row r="4402" spans="3:4" x14ac:dyDescent="0.2">
      <c r="C4402" s="15"/>
      <c r="D4402" s="15"/>
    </row>
    <row r="4403" spans="3:4" x14ac:dyDescent="0.2">
      <c r="C4403" s="15"/>
      <c r="D4403" s="15"/>
    </row>
    <row r="4404" spans="3:4" x14ac:dyDescent="0.2">
      <c r="C4404" s="15"/>
      <c r="D4404" s="15"/>
    </row>
    <row r="4405" spans="3:4" x14ac:dyDescent="0.2">
      <c r="C4405" s="15"/>
      <c r="D4405" s="15"/>
    </row>
    <row r="4406" spans="3:4" x14ac:dyDescent="0.2">
      <c r="C4406" s="15"/>
      <c r="D4406" s="15"/>
    </row>
    <row r="4407" spans="3:4" x14ac:dyDescent="0.2">
      <c r="C4407" s="15"/>
      <c r="D4407" s="15"/>
    </row>
    <row r="4408" spans="3:4" x14ac:dyDescent="0.2">
      <c r="C4408" s="15"/>
      <c r="D4408" s="15"/>
    </row>
    <row r="4409" spans="3:4" x14ac:dyDescent="0.2">
      <c r="C4409" s="15"/>
      <c r="D4409" s="15"/>
    </row>
    <row r="4410" spans="3:4" x14ac:dyDescent="0.2">
      <c r="C4410" s="15"/>
      <c r="D4410" s="15"/>
    </row>
    <row r="4411" spans="3:4" x14ac:dyDescent="0.2">
      <c r="C4411" s="15"/>
      <c r="D4411" s="15"/>
    </row>
    <row r="4412" spans="3:4" x14ac:dyDescent="0.2">
      <c r="C4412" s="15"/>
      <c r="D4412" s="15"/>
    </row>
    <row r="4413" spans="3:4" x14ac:dyDescent="0.2">
      <c r="C4413" s="15"/>
      <c r="D4413" s="15"/>
    </row>
    <row r="4414" spans="3:4" x14ac:dyDescent="0.2">
      <c r="C4414" s="15"/>
      <c r="D4414" s="15"/>
    </row>
    <row r="4415" spans="3:4" x14ac:dyDescent="0.2">
      <c r="C4415" s="15"/>
      <c r="D4415" s="15"/>
    </row>
    <row r="4416" spans="3:4" x14ac:dyDescent="0.2">
      <c r="C4416" s="15"/>
      <c r="D4416" s="15"/>
    </row>
    <row r="4417" spans="3:4" x14ac:dyDescent="0.2">
      <c r="C4417" s="15"/>
      <c r="D4417" s="15"/>
    </row>
    <row r="4418" spans="3:4" x14ac:dyDescent="0.2">
      <c r="C4418" s="15"/>
      <c r="D4418" s="15"/>
    </row>
    <row r="4419" spans="3:4" x14ac:dyDescent="0.2">
      <c r="C4419" s="15"/>
      <c r="D4419" s="15"/>
    </row>
    <row r="4420" spans="3:4" x14ac:dyDescent="0.2">
      <c r="C4420" s="15"/>
      <c r="D4420" s="15"/>
    </row>
    <row r="4421" spans="3:4" x14ac:dyDescent="0.2">
      <c r="C4421" s="15"/>
      <c r="D4421" s="15"/>
    </row>
    <row r="4422" spans="3:4" x14ac:dyDescent="0.2">
      <c r="C4422" s="15"/>
      <c r="D4422" s="15"/>
    </row>
    <row r="4423" spans="3:4" x14ac:dyDescent="0.2">
      <c r="C4423" s="15"/>
      <c r="D4423" s="15"/>
    </row>
    <row r="4424" spans="3:4" x14ac:dyDescent="0.2">
      <c r="C4424" s="15"/>
      <c r="D4424" s="15"/>
    </row>
    <row r="4425" spans="3:4" x14ac:dyDescent="0.2">
      <c r="C4425" s="15"/>
      <c r="D4425" s="15"/>
    </row>
    <row r="4426" spans="3:4" x14ac:dyDescent="0.2">
      <c r="C4426" s="15"/>
      <c r="D4426" s="15"/>
    </row>
    <row r="4427" spans="3:4" x14ac:dyDescent="0.2">
      <c r="C4427" s="15"/>
      <c r="D4427" s="15"/>
    </row>
    <row r="4428" spans="3:4" x14ac:dyDescent="0.2">
      <c r="C4428" s="15"/>
      <c r="D4428" s="15"/>
    </row>
    <row r="4429" spans="3:4" x14ac:dyDescent="0.2">
      <c r="C4429" s="15"/>
      <c r="D4429" s="15"/>
    </row>
    <row r="4430" spans="3:4" x14ac:dyDescent="0.2">
      <c r="C4430" s="15"/>
      <c r="D4430" s="15"/>
    </row>
    <row r="4431" spans="3:4" x14ac:dyDescent="0.2">
      <c r="C4431" s="15"/>
      <c r="D4431" s="15"/>
    </row>
    <row r="4432" spans="3:4" x14ac:dyDescent="0.2">
      <c r="C4432" s="15"/>
      <c r="D4432" s="15"/>
    </row>
    <row r="4433" spans="3:4" x14ac:dyDescent="0.2">
      <c r="C4433" s="15"/>
      <c r="D4433" s="15"/>
    </row>
    <row r="4434" spans="3:4" x14ac:dyDescent="0.2">
      <c r="C4434" s="15"/>
      <c r="D4434" s="15"/>
    </row>
    <row r="4435" spans="3:4" x14ac:dyDescent="0.2">
      <c r="C4435" s="15"/>
      <c r="D4435" s="15"/>
    </row>
    <row r="4436" spans="3:4" x14ac:dyDescent="0.2">
      <c r="C4436" s="15"/>
      <c r="D4436" s="15"/>
    </row>
    <row r="4437" spans="3:4" x14ac:dyDescent="0.2">
      <c r="C4437" s="15"/>
      <c r="D4437" s="15"/>
    </row>
    <row r="4438" spans="3:4" x14ac:dyDescent="0.2">
      <c r="C4438" s="15"/>
      <c r="D4438" s="15"/>
    </row>
    <row r="4439" spans="3:4" x14ac:dyDescent="0.2">
      <c r="C4439" s="15"/>
      <c r="D4439" s="15"/>
    </row>
    <row r="4440" spans="3:4" x14ac:dyDescent="0.2">
      <c r="C4440" s="15"/>
      <c r="D4440" s="15"/>
    </row>
    <row r="4441" spans="3:4" x14ac:dyDescent="0.2">
      <c r="C4441" s="15"/>
      <c r="D4441" s="15"/>
    </row>
    <row r="4442" spans="3:4" x14ac:dyDescent="0.2">
      <c r="C4442" s="15"/>
      <c r="D4442" s="15"/>
    </row>
    <row r="4443" spans="3:4" x14ac:dyDescent="0.2">
      <c r="C4443" s="15"/>
      <c r="D4443" s="15"/>
    </row>
    <row r="4444" spans="3:4" x14ac:dyDescent="0.2">
      <c r="C4444" s="15"/>
      <c r="D4444" s="15"/>
    </row>
    <row r="4445" spans="3:4" x14ac:dyDescent="0.2">
      <c r="C4445" s="15"/>
      <c r="D4445" s="15"/>
    </row>
    <row r="4446" spans="3:4" x14ac:dyDescent="0.2">
      <c r="C4446" s="15"/>
      <c r="D4446" s="15"/>
    </row>
    <row r="4447" spans="3:4" x14ac:dyDescent="0.2">
      <c r="C4447" s="15"/>
      <c r="D4447" s="15"/>
    </row>
    <row r="4448" spans="3:4" x14ac:dyDescent="0.2">
      <c r="C4448" s="15"/>
      <c r="D4448" s="15"/>
    </row>
    <row r="4449" spans="3:4" x14ac:dyDescent="0.2">
      <c r="C4449" s="15"/>
      <c r="D4449" s="15"/>
    </row>
    <row r="4450" spans="3:4" x14ac:dyDescent="0.2">
      <c r="C4450" s="15"/>
      <c r="D4450" s="15"/>
    </row>
    <row r="4451" spans="3:4" x14ac:dyDescent="0.2">
      <c r="C4451" s="15"/>
      <c r="D4451" s="15"/>
    </row>
    <row r="4452" spans="3:4" x14ac:dyDescent="0.2">
      <c r="C4452" s="15"/>
      <c r="D4452" s="15"/>
    </row>
    <row r="4453" spans="3:4" x14ac:dyDescent="0.2">
      <c r="C4453" s="15"/>
      <c r="D4453" s="15"/>
    </row>
    <row r="4454" spans="3:4" x14ac:dyDescent="0.2">
      <c r="C4454" s="15"/>
      <c r="D4454" s="15"/>
    </row>
    <row r="4455" spans="3:4" x14ac:dyDescent="0.2">
      <c r="C4455" s="15"/>
      <c r="D4455" s="15"/>
    </row>
    <row r="4456" spans="3:4" x14ac:dyDescent="0.2">
      <c r="C4456" s="15"/>
      <c r="D4456" s="15"/>
    </row>
    <row r="4457" spans="3:4" x14ac:dyDescent="0.2">
      <c r="C4457" s="15"/>
      <c r="D4457" s="15"/>
    </row>
    <row r="4458" spans="3:4" x14ac:dyDescent="0.2">
      <c r="C4458" s="15"/>
      <c r="D4458" s="15"/>
    </row>
    <row r="4459" spans="3:4" x14ac:dyDescent="0.2">
      <c r="C4459" s="15"/>
      <c r="D4459" s="15"/>
    </row>
    <row r="4460" spans="3:4" x14ac:dyDescent="0.2">
      <c r="C4460" s="15"/>
      <c r="D4460" s="15"/>
    </row>
    <row r="4461" spans="3:4" x14ac:dyDescent="0.2">
      <c r="C4461" s="15"/>
      <c r="D4461" s="15"/>
    </row>
    <row r="4462" spans="3:4" x14ac:dyDescent="0.2">
      <c r="C4462" s="15"/>
      <c r="D4462" s="15"/>
    </row>
    <row r="4463" spans="3:4" x14ac:dyDescent="0.2">
      <c r="C4463" s="15"/>
      <c r="D4463" s="15"/>
    </row>
    <row r="4464" spans="3:4" x14ac:dyDescent="0.2">
      <c r="C4464" s="15"/>
      <c r="D4464" s="15"/>
    </row>
    <row r="4465" spans="3:4" x14ac:dyDescent="0.2">
      <c r="C4465" s="15"/>
      <c r="D4465" s="15"/>
    </row>
    <row r="4466" spans="3:4" x14ac:dyDescent="0.2">
      <c r="C4466" s="15"/>
      <c r="D4466" s="15"/>
    </row>
    <row r="4467" spans="3:4" x14ac:dyDescent="0.2">
      <c r="C4467" s="15"/>
      <c r="D4467" s="15"/>
    </row>
    <row r="4468" spans="3:4" x14ac:dyDescent="0.2">
      <c r="C4468" s="15"/>
      <c r="D4468" s="15"/>
    </row>
    <row r="4469" spans="3:4" x14ac:dyDescent="0.2">
      <c r="C4469" s="15"/>
      <c r="D4469" s="15"/>
    </row>
    <row r="4470" spans="3:4" x14ac:dyDescent="0.2">
      <c r="C4470" s="15"/>
      <c r="D4470" s="15"/>
    </row>
    <row r="4471" spans="3:4" x14ac:dyDescent="0.2">
      <c r="C4471" s="15"/>
      <c r="D4471" s="15"/>
    </row>
    <row r="4472" spans="3:4" x14ac:dyDescent="0.2">
      <c r="C4472" s="15"/>
      <c r="D4472" s="15"/>
    </row>
    <row r="4473" spans="3:4" x14ac:dyDescent="0.2">
      <c r="C4473" s="15"/>
      <c r="D4473" s="15"/>
    </row>
    <row r="4474" spans="3:4" x14ac:dyDescent="0.2">
      <c r="C4474" s="15"/>
      <c r="D4474" s="15"/>
    </row>
    <row r="4475" spans="3:4" x14ac:dyDescent="0.2">
      <c r="C4475" s="15"/>
      <c r="D4475" s="15"/>
    </row>
    <row r="4476" spans="3:4" x14ac:dyDescent="0.2">
      <c r="C4476" s="15"/>
      <c r="D4476" s="15"/>
    </row>
    <row r="4477" spans="3:4" x14ac:dyDescent="0.2">
      <c r="C4477" s="15"/>
      <c r="D4477" s="15"/>
    </row>
    <row r="4478" spans="3:4" x14ac:dyDescent="0.2">
      <c r="C4478" s="15"/>
      <c r="D4478" s="15"/>
    </row>
    <row r="4479" spans="3:4" x14ac:dyDescent="0.2">
      <c r="C4479" s="15"/>
      <c r="D4479" s="15"/>
    </row>
    <row r="4480" spans="3:4" x14ac:dyDescent="0.2">
      <c r="C4480" s="15"/>
      <c r="D4480" s="15"/>
    </row>
    <row r="4481" spans="3:4" x14ac:dyDescent="0.2">
      <c r="C4481" s="15"/>
      <c r="D4481" s="15"/>
    </row>
    <row r="4482" spans="3:4" x14ac:dyDescent="0.2">
      <c r="C4482" s="15"/>
      <c r="D4482" s="15"/>
    </row>
    <row r="4483" spans="3:4" x14ac:dyDescent="0.2">
      <c r="C4483" s="15"/>
      <c r="D4483" s="15"/>
    </row>
    <row r="4484" spans="3:4" x14ac:dyDescent="0.2">
      <c r="C4484" s="15"/>
      <c r="D4484" s="15"/>
    </row>
    <row r="4485" spans="3:4" x14ac:dyDescent="0.2">
      <c r="C4485" s="15"/>
      <c r="D4485" s="15"/>
    </row>
    <row r="4486" spans="3:4" x14ac:dyDescent="0.2">
      <c r="C4486" s="15"/>
      <c r="D4486" s="15"/>
    </row>
    <row r="4487" spans="3:4" x14ac:dyDescent="0.2">
      <c r="C4487" s="15"/>
      <c r="D4487" s="15"/>
    </row>
    <row r="4488" spans="3:4" x14ac:dyDescent="0.2">
      <c r="C4488" s="15"/>
      <c r="D4488" s="15"/>
    </row>
    <row r="4489" spans="3:4" x14ac:dyDescent="0.2">
      <c r="C4489" s="15"/>
      <c r="D4489" s="15"/>
    </row>
    <row r="4490" spans="3:4" x14ac:dyDescent="0.2">
      <c r="C4490" s="15"/>
      <c r="D4490" s="15"/>
    </row>
    <row r="4491" spans="3:4" x14ac:dyDescent="0.2">
      <c r="C4491" s="15"/>
      <c r="D4491" s="15"/>
    </row>
    <row r="4492" spans="3:4" x14ac:dyDescent="0.2">
      <c r="C4492" s="15"/>
      <c r="D4492" s="15"/>
    </row>
    <row r="4493" spans="3:4" x14ac:dyDescent="0.2">
      <c r="C4493" s="15"/>
      <c r="D4493" s="15"/>
    </row>
    <row r="4494" spans="3:4" x14ac:dyDescent="0.2">
      <c r="C4494" s="15"/>
      <c r="D4494" s="15"/>
    </row>
    <row r="4495" spans="3:4" x14ac:dyDescent="0.2">
      <c r="C4495" s="15"/>
      <c r="D4495" s="15"/>
    </row>
    <row r="4496" spans="3:4" x14ac:dyDescent="0.2">
      <c r="C4496" s="15"/>
      <c r="D4496" s="15"/>
    </row>
    <row r="4497" spans="3:4" x14ac:dyDescent="0.2">
      <c r="C4497" s="15"/>
      <c r="D4497" s="15"/>
    </row>
    <row r="4498" spans="3:4" x14ac:dyDescent="0.2">
      <c r="C4498" s="15"/>
      <c r="D4498" s="15"/>
    </row>
    <row r="4499" spans="3:4" x14ac:dyDescent="0.2">
      <c r="C4499" s="15"/>
      <c r="D4499" s="15"/>
    </row>
    <row r="4500" spans="3:4" x14ac:dyDescent="0.2">
      <c r="C4500" s="15"/>
      <c r="D4500" s="15"/>
    </row>
    <row r="4501" spans="3:4" x14ac:dyDescent="0.2">
      <c r="C4501" s="15"/>
      <c r="D4501" s="15"/>
    </row>
    <row r="4502" spans="3:4" x14ac:dyDescent="0.2">
      <c r="C4502" s="15"/>
      <c r="D4502" s="15"/>
    </row>
    <row r="4503" spans="3:4" x14ac:dyDescent="0.2">
      <c r="C4503" s="15"/>
      <c r="D4503" s="15"/>
    </row>
    <row r="4504" spans="3:4" x14ac:dyDescent="0.2">
      <c r="C4504" s="15"/>
      <c r="D4504" s="15"/>
    </row>
    <row r="4505" spans="3:4" x14ac:dyDescent="0.2">
      <c r="C4505" s="15"/>
      <c r="D4505" s="15"/>
    </row>
    <row r="4506" spans="3:4" x14ac:dyDescent="0.2">
      <c r="C4506" s="15"/>
      <c r="D4506" s="15"/>
    </row>
    <row r="4507" spans="3:4" x14ac:dyDescent="0.2">
      <c r="C4507" s="15"/>
      <c r="D4507" s="15"/>
    </row>
    <row r="4508" spans="3:4" x14ac:dyDescent="0.2">
      <c r="C4508" s="15"/>
      <c r="D4508" s="15"/>
    </row>
    <row r="4509" spans="3:4" x14ac:dyDescent="0.2">
      <c r="C4509" s="15"/>
      <c r="D4509" s="15"/>
    </row>
    <row r="4510" spans="3:4" x14ac:dyDescent="0.2">
      <c r="C4510" s="15"/>
      <c r="D4510" s="15"/>
    </row>
    <row r="4511" spans="3:4" x14ac:dyDescent="0.2">
      <c r="C4511" s="15"/>
      <c r="D4511" s="15"/>
    </row>
    <row r="4512" spans="3:4" x14ac:dyDescent="0.2">
      <c r="C4512" s="15"/>
      <c r="D4512" s="15"/>
    </row>
    <row r="4513" spans="3:4" x14ac:dyDescent="0.2">
      <c r="C4513" s="15"/>
      <c r="D4513" s="15"/>
    </row>
    <row r="4514" spans="3:4" x14ac:dyDescent="0.2">
      <c r="C4514" s="15"/>
      <c r="D4514" s="15"/>
    </row>
    <row r="4515" spans="3:4" x14ac:dyDescent="0.2">
      <c r="C4515" s="15"/>
      <c r="D4515" s="15"/>
    </row>
    <row r="4516" spans="3:4" x14ac:dyDescent="0.2">
      <c r="C4516" s="15"/>
      <c r="D4516" s="15"/>
    </row>
    <row r="4517" spans="3:4" x14ac:dyDescent="0.2">
      <c r="C4517" s="15"/>
      <c r="D4517" s="15"/>
    </row>
    <row r="4518" spans="3:4" x14ac:dyDescent="0.2">
      <c r="C4518" s="15"/>
      <c r="D4518" s="15"/>
    </row>
    <row r="4519" spans="3:4" x14ac:dyDescent="0.2">
      <c r="C4519" s="15"/>
      <c r="D4519" s="15"/>
    </row>
    <row r="4520" spans="3:4" x14ac:dyDescent="0.2">
      <c r="C4520" s="15"/>
      <c r="D4520" s="15"/>
    </row>
    <row r="4521" spans="3:4" x14ac:dyDescent="0.2">
      <c r="C4521" s="15"/>
      <c r="D4521" s="15"/>
    </row>
    <row r="4522" spans="3:4" x14ac:dyDescent="0.2">
      <c r="C4522" s="15"/>
      <c r="D4522" s="15"/>
    </row>
    <row r="4523" spans="3:4" x14ac:dyDescent="0.2">
      <c r="C4523" s="15"/>
      <c r="D4523" s="15"/>
    </row>
    <row r="4524" spans="3:4" x14ac:dyDescent="0.2">
      <c r="C4524" s="15"/>
      <c r="D4524" s="15"/>
    </row>
    <row r="4525" spans="3:4" x14ac:dyDescent="0.2">
      <c r="C4525" s="15"/>
      <c r="D4525" s="15"/>
    </row>
    <row r="4526" spans="3:4" x14ac:dyDescent="0.2">
      <c r="C4526" s="15"/>
      <c r="D4526" s="15"/>
    </row>
    <row r="4527" spans="3:4" x14ac:dyDescent="0.2">
      <c r="C4527" s="15"/>
      <c r="D4527" s="15"/>
    </row>
    <row r="4528" spans="3:4" x14ac:dyDescent="0.2">
      <c r="C4528" s="15"/>
      <c r="D4528" s="15"/>
    </row>
    <row r="4529" spans="3:4" x14ac:dyDescent="0.2">
      <c r="C4529" s="15"/>
      <c r="D4529" s="15"/>
    </row>
    <row r="4530" spans="3:4" x14ac:dyDescent="0.2">
      <c r="C4530" s="15"/>
      <c r="D4530" s="15"/>
    </row>
    <row r="4531" spans="3:4" x14ac:dyDescent="0.2">
      <c r="C4531" s="15"/>
      <c r="D4531" s="15"/>
    </row>
    <row r="4532" spans="3:4" x14ac:dyDescent="0.2">
      <c r="C4532" s="15"/>
      <c r="D4532" s="15"/>
    </row>
    <row r="4533" spans="3:4" x14ac:dyDescent="0.2">
      <c r="C4533" s="15"/>
      <c r="D4533" s="15"/>
    </row>
    <row r="4534" spans="3:4" x14ac:dyDescent="0.2">
      <c r="C4534" s="15"/>
      <c r="D4534" s="15"/>
    </row>
    <row r="4535" spans="3:4" x14ac:dyDescent="0.2">
      <c r="C4535" s="15"/>
      <c r="D4535" s="15"/>
    </row>
    <row r="4536" spans="3:4" x14ac:dyDescent="0.2">
      <c r="C4536" s="15"/>
      <c r="D4536" s="15"/>
    </row>
    <row r="4537" spans="3:4" x14ac:dyDescent="0.2">
      <c r="C4537" s="15"/>
      <c r="D4537" s="15"/>
    </row>
    <row r="4538" spans="3:4" x14ac:dyDescent="0.2">
      <c r="C4538" s="15"/>
      <c r="D4538" s="15"/>
    </row>
    <row r="4539" spans="3:4" x14ac:dyDescent="0.2">
      <c r="C4539" s="15"/>
      <c r="D4539" s="15"/>
    </row>
    <row r="4540" spans="3:4" x14ac:dyDescent="0.2">
      <c r="C4540" s="15"/>
      <c r="D4540" s="15"/>
    </row>
    <row r="4541" spans="3:4" x14ac:dyDescent="0.2">
      <c r="C4541" s="15"/>
      <c r="D4541" s="15"/>
    </row>
    <row r="4542" spans="3:4" x14ac:dyDescent="0.2">
      <c r="C4542" s="15"/>
      <c r="D4542" s="15"/>
    </row>
    <row r="4543" spans="3:4" x14ac:dyDescent="0.2">
      <c r="C4543" s="15"/>
      <c r="D4543" s="15"/>
    </row>
    <row r="4544" spans="3:4" x14ac:dyDescent="0.2">
      <c r="C4544" s="15"/>
      <c r="D4544" s="15"/>
    </row>
    <row r="4545" spans="3:4" x14ac:dyDescent="0.2">
      <c r="C4545" s="15"/>
      <c r="D4545" s="15"/>
    </row>
    <row r="4546" spans="3:4" x14ac:dyDescent="0.2">
      <c r="C4546" s="15"/>
      <c r="D4546" s="15"/>
    </row>
    <row r="4547" spans="3:4" x14ac:dyDescent="0.2">
      <c r="C4547" s="15"/>
      <c r="D4547" s="15"/>
    </row>
    <row r="4548" spans="3:4" x14ac:dyDescent="0.2">
      <c r="C4548" s="15"/>
      <c r="D4548" s="15"/>
    </row>
    <row r="4549" spans="3:4" x14ac:dyDescent="0.2">
      <c r="C4549" s="15"/>
      <c r="D4549" s="15"/>
    </row>
    <row r="4550" spans="3:4" x14ac:dyDescent="0.2">
      <c r="C4550" s="15"/>
      <c r="D4550" s="15"/>
    </row>
    <row r="4551" spans="3:4" x14ac:dyDescent="0.2">
      <c r="C4551" s="15"/>
      <c r="D4551" s="15"/>
    </row>
    <row r="4552" spans="3:4" x14ac:dyDescent="0.2">
      <c r="C4552" s="15"/>
      <c r="D4552" s="15"/>
    </row>
    <row r="4553" spans="3:4" x14ac:dyDescent="0.2">
      <c r="C4553" s="15"/>
      <c r="D4553" s="15"/>
    </row>
    <row r="4554" spans="3:4" x14ac:dyDescent="0.2">
      <c r="C4554" s="15"/>
      <c r="D4554" s="15"/>
    </row>
    <row r="4555" spans="3:4" x14ac:dyDescent="0.2">
      <c r="C4555" s="15"/>
      <c r="D4555" s="15"/>
    </row>
    <row r="4556" spans="3:4" x14ac:dyDescent="0.2">
      <c r="C4556" s="15"/>
      <c r="D4556" s="15"/>
    </row>
    <row r="4557" spans="3:4" x14ac:dyDescent="0.2">
      <c r="C4557" s="15"/>
      <c r="D4557" s="15"/>
    </row>
    <row r="4558" spans="3:4" x14ac:dyDescent="0.2">
      <c r="C4558" s="15"/>
      <c r="D4558" s="15"/>
    </row>
    <row r="4559" spans="3:4" x14ac:dyDescent="0.2">
      <c r="C4559" s="15"/>
      <c r="D4559" s="15"/>
    </row>
    <row r="4560" spans="3:4" x14ac:dyDescent="0.2">
      <c r="C4560" s="15"/>
      <c r="D4560" s="15"/>
    </row>
    <row r="4561" spans="3:4" x14ac:dyDescent="0.2">
      <c r="C4561" s="15"/>
      <c r="D4561" s="15"/>
    </row>
    <row r="4562" spans="3:4" x14ac:dyDescent="0.2">
      <c r="C4562" s="15"/>
      <c r="D4562" s="15"/>
    </row>
    <row r="4563" spans="3:4" x14ac:dyDescent="0.2">
      <c r="C4563" s="15"/>
      <c r="D4563" s="15"/>
    </row>
    <row r="4564" spans="3:4" x14ac:dyDescent="0.2">
      <c r="C4564" s="15"/>
      <c r="D4564" s="15"/>
    </row>
    <row r="4565" spans="3:4" x14ac:dyDescent="0.2">
      <c r="C4565" s="15"/>
      <c r="D4565" s="15"/>
    </row>
    <row r="4566" spans="3:4" x14ac:dyDescent="0.2">
      <c r="C4566" s="15"/>
      <c r="D4566" s="15"/>
    </row>
    <row r="4567" spans="3:4" x14ac:dyDescent="0.2">
      <c r="C4567" s="15"/>
      <c r="D4567" s="15"/>
    </row>
    <row r="4568" spans="3:4" x14ac:dyDescent="0.2">
      <c r="C4568" s="15"/>
      <c r="D4568" s="15"/>
    </row>
    <row r="4569" spans="3:4" x14ac:dyDescent="0.2">
      <c r="C4569" s="15"/>
      <c r="D4569" s="15"/>
    </row>
    <row r="4570" spans="3:4" x14ac:dyDescent="0.2">
      <c r="C4570" s="15"/>
      <c r="D4570" s="15"/>
    </row>
    <row r="4571" spans="3:4" x14ac:dyDescent="0.2">
      <c r="C4571" s="15"/>
      <c r="D4571" s="15"/>
    </row>
    <row r="4572" spans="3:4" x14ac:dyDescent="0.2">
      <c r="C4572" s="15"/>
      <c r="D4572" s="15"/>
    </row>
    <row r="4573" spans="3:4" x14ac:dyDescent="0.2">
      <c r="C4573" s="15"/>
      <c r="D4573" s="15"/>
    </row>
    <row r="4574" spans="3:4" x14ac:dyDescent="0.2">
      <c r="C4574" s="15"/>
      <c r="D4574" s="15"/>
    </row>
    <row r="4575" spans="3:4" x14ac:dyDescent="0.2">
      <c r="C4575" s="15"/>
      <c r="D4575" s="15"/>
    </row>
    <row r="4576" spans="3:4" x14ac:dyDescent="0.2">
      <c r="C4576" s="15"/>
      <c r="D4576" s="15"/>
    </row>
    <row r="4577" spans="3:4" x14ac:dyDescent="0.2">
      <c r="C4577" s="15"/>
      <c r="D4577" s="15"/>
    </row>
    <row r="4578" spans="3:4" x14ac:dyDescent="0.2">
      <c r="C4578" s="15"/>
      <c r="D4578" s="15"/>
    </row>
    <row r="4579" spans="3:4" x14ac:dyDescent="0.2">
      <c r="C4579" s="15"/>
      <c r="D4579" s="15"/>
    </row>
    <row r="4580" spans="3:4" x14ac:dyDescent="0.2">
      <c r="C4580" s="15"/>
      <c r="D4580" s="15"/>
    </row>
    <row r="4581" spans="3:4" x14ac:dyDescent="0.2">
      <c r="C4581" s="15"/>
      <c r="D4581" s="15"/>
    </row>
    <row r="4582" spans="3:4" x14ac:dyDescent="0.2">
      <c r="C4582" s="15"/>
      <c r="D4582" s="15"/>
    </row>
    <row r="4583" spans="3:4" x14ac:dyDescent="0.2">
      <c r="C4583" s="15"/>
      <c r="D4583" s="15"/>
    </row>
    <row r="4584" spans="3:4" x14ac:dyDescent="0.2">
      <c r="C4584" s="15"/>
      <c r="D4584" s="15"/>
    </row>
    <row r="4585" spans="3:4" x14ac:dyDescent="0.2">
      <c r="C4585" s="15"/>
      <c r="D4585" s="15"/>
    </row>
    <row r="4586" spans="3:4" x14ac:dyDescent="0.2">
      <c r="C4586" s="15"/>
      <c r="D4586" s="15"/>
    </row>
    <row r="4587" spans="3:4" x14ac:dyDescent="0.2">
      <c r="C4587" s="15"/>
      <c r="D4587" s="15"/>
    </row>
    <row r="4588" spans="3:4" x14ac:dyDescent="0.2">
      <c r="C4588" s="15"/>
      <c r="D4588" s="15"/>
    </row>
    <row r="4589" spans="3:4" x14ac:dyDescent="0.2">
      <c r="C4589" s="15"/>
      <c r="D4589" s="15"/>
    </row>
    <row r="4590" spans="3:4" x14ac:dyDescent="0.2">
      <c r="C4590" s="15"/>
      <c r="D4590" s="15"/>
    </row>
    <row r="4591" spans="3:4" x14ac:dyDescent="0.2">
      <c r="C4591" s="15"/>
      <c r="D4591" s="15"/>
    </row>
    <row r="4592" spans="3:4" x14ac:dyDescent="0.2">
      <c r="C4592" s="15"/>
      <c r="D4592" s="15"/>
    </row>
    <row r="4593" spans="3:4" x14ac:dyDescent="0.2">
      <c r="C4593" s="15"/>
      <c r="D4593" s="15"/>
    </row>
    <row r="4594" spans="3:4" x14ac:dyDescent="0.2">
      <c r="C4594" s="15"/>
      <c r="D4594" s="15"/>
    </row>
    <row r="4595" spans="3:4" x14ac:dyDescent="0.2">
      <c r="C4595" s="15"/>
      <c r="D4595" s="15"/>
    </row>
    <row r="4596" spans="3:4" x14ac:dyDescent="0.2">
      <c r="C4596" s="15"/>
      <c r="D4596" s="15"/>
    </row>
    <row r="4597" spans="3:4" x14ac:dyDescent="0.2">
      <c r="C4597" s="15"/>
      <c r="D4597" s="15"/>
    </row>
    <row r="4598" spans="3:4" x14ac:dyDescent="0.2">
      <c r="C4598" s="15"/>
      <c r="D4598" s="15"/>
    </row>
    <row r="4599" spans="3:4" x14ac:dyDescent="0.2">
      <c r="C4599" s="15"/>
      <c r="D4599" s="15"/>
    </row>
    <row r="4600" spans="3:4" x14ac:dyDescent="0.2">
      <c r="C4600" s="15"/>
      <c r="D4600" s="15"/>
    </row>
    <row r="4601" spans="3:4" x14ac:dyDescent="0.2">
      <c r="C4601" s="15"/>
      <c r="D4601" s="15"/>
    </row>
    <row r="4602" spans="3:4" x14ac:dyDescent="0.2">
      <c r="C4602" s="15"/>
      <c r="D4602" s="15"/>
    </row>
    <row r="4603" spans="3:4" x14ac:dyDescent="0.2">
      <c r="C4603" s="15"/>
      <c r="D4603" s="15"/>
    </row>
    <row r="4604" spans="3:4" x14ac:dyDescent="0.2">
      <c r="C4604" s="15"/>
      <c r="D4604" s="15"/>
    </row>
    <row r="4605" spans="3:4" x14ac:dyDescent="0.2">
      <c r="C4605" s="15"/>
      <c r="D4605" s="15"/>
    </row>
    <row r="4606" spans="3:4" x14ac:dyDescent="0.2">
      <c r="C4606" s="15"/>
      <c r="D4606" s="15"/>
    </row>
    <row r="4607" spans="3:4" x14ac:dyDescent="0.2">
      <c r="C4607" s="15"/>
      <c r="D4607" s="15"/>
    </row>
    <row r="4608" spans="3:4" x14ac:dyDescent="0.2">
      <c r="C4608" s="15"/>
      <c r="D4608" s="15"/>
    </row>
    <row r="4609" spans="3:4" x14ac:dyDescent="0.2">
      <c r="C4609" s="15"/>
      <c r="D4609" s="15"/>
    </row>
    <row r="4610" spans="3:4" x14ac:dyDescent="0.2">
      <c r="C4610" s="15"/>
      <c r="D4610" s="15"/>
    </row>
    <row r="4611" spans="3:4" x14ac:dyDescent="0.2">
      <c r="C4611" s="15"/>
      <c r="D4611" s="15"/>
    </row>
    <row r="4612" spans="3:4" x14ac:dyDescent="0.2">
      <c r="C4612" s="15"/>
      <c r="D4612" s="15"/>
    </row>
    <row r="4613" spans="3:4" x14ac:dyDescent="0.2">
      <c r="C4613" s="15"/>
      <c r="D4613" s="15"/>
    </row>
    <row r="4614" spans="3:4" x14ac:dyDescent="0.2">
      <c r="C4614" s="15"/>
      <c r="D4614" s="15"/>
    </row>
    <row r="4615" spans="3:4" x14ac:dyDescent="0.2">
      <c r="C4615" s="15"/>
      <c r="D4615" s="15"/>
    </row>
    <row r="4616" spans="3:4" x14ac:dyDescent="0.2">
      <c r="C4616" s="15"/>
      <c r="D4616" s="15"/>
    </row>
    <row r="4617" spans="3:4" x14ac:dyDescent="0.2">
      <c r="C4617" s="15"/>
      <c r="D4617" s="15"/>
    </row>
    <row r="4618" spans="3:4" x14ac:dyDescent="0.2">
      <c r="C4618" s="15"/>
      <c r="D4618" s="15"/>
    </row>
    <row r="4619" spans="3:4" x14ac:dyDescent="0.2">
      <c r="C4619" s="15"/>
      <c r="D4619" s="15"/>
    </row>
    <row r="4620" spans="3:4" x14ac:dyDescent="0.2">
      <c r="C4620" s="15"/>
      <c r="D4620" s="15"/>
    </row>
    <row r="4621" spans="3:4" x14ac:dyDescent="0.2">
      <c r="C4621" s="15"/>
      <c r="D4621" s="15"/>
    </row>
    <row r="4622" spans="3:4" x14ac:dyDescent="0.2">
      <c r="C4622" s="15"/>
      <c r="D4622" s="15"/>
    </row>
    <row r="4623" spans="3:4" x14ac:dyDescent="0.2">
      <c r="C4623" s="15"/>
      <c r="D4623" s="15"/>
    </row>
    <row r="4624" spans="3:4" x14ac:dyDescent="0.2">
      <c r="C4624" s="15"/>
      <c r="D4624" s="15"/>
    </row>
    <row r="4625" spans="3:4" x14ac:dyDescent="0.2">
      <c r="C4625" s="15"/>
      <c r="D4625" s="15"/>
    </row>
    <row r="4626" spans="3:4" x14ac:dyDescent="0.2">
      <c r="C4626" s="15"/>
      <c r="D4626" s="15"/>
    </row>
    <row r="4627" spans="3:4" x14ac:dyDescent="0.2">
      <c r="C4627" s="15"/>
      <c r="D4627" s="15"/>
    </row>
    <row r="4628" spans="3:4" x14ac:dyDescent="0.2">
      <c r="C4628" s="15"/>
      <c r="D4628" s="15"/>
    </row>
    <row r="4629" spans="3:4" x14ac:dyDescent="0.2">
      <c r="C4629" s="15"/>
      <c r="D4629" s="15"/>
    </row>
    <row r="4630" spans="3:4" x14ac:dyDescent="0.2">
      <c r="C4630" s="15"/>
      <c r="D4630" s="15"/>
    </row>
    <row r="4631" spans="3:4" x14ac:dyDescent="0.2">
      <c r="C4631" s="15"/>
      <c r="D4631" s="15"/>
    </row>
    <row r="4632" spans="3:4" x14ac:dyDescent="0.2">
      <c r="C4632" s="15"/>
      <c r="D4632" s="15"/>
    </row>
    <row r="4633" spans="3:4" x14ac:dyDescent="0.2">
      <c r="C4633" s="15"/>
      <c r="D4633" s="15"/>
    </row>
    <row r="4634" spans="3:4" x14ac:dyDescent="0.2">
      <c r="C4634" s="15"/>
      <c r="D4634" s="15"/>
    </row>
    <row r="4635" spans="3:4" x14ac:dyDescent="0.2">
      <c r="C4635" s="15"/>
      <c r="D4635" s="15"/>
    </row>
    <row r="4636" spans="3:4" x14ac:dyDescent="0.2">
      <c r="C4636" s="15"/>
      <c r="D4636" s="15"/>
    </row>
    <row r="4637" spans="3:4" x14ac:dyDescent="0.2">
      <c r="C4637" s="15"/>
      <c r="D4637" s="15"/>
    </row>
    <row r="4638" spans="3:4" x14ac:dyDescent="0.2">
      <c r="C4638" s="15"/>
      <c r="D4638" s="15"/>
    </row>
    <row r="4639" spans="3:4" x14ac:dyDescent="0.2">
      <c r="C4639" s="15"/>
      <c r="D4639" s="15"/>
    </row>
    <row r="4640" spans="3:4" x14ac:dyDescent="0.2">
      <c r="C4640" s="15"/>
      <c r="D4640" s="15"/>
    </row>
    <row r="4641" spans="3:4" x14ac:dyDescent="0.2">
      <c r="C4641" s="15"/>
      <c r="D4641" s="15"/>
    </row>
    <row r="4642" spans="3:4" x14ac:dyDescent="0.2">
      <c r="C4642" s="15"/>
      <c r="D4642" s="15"/>
    </row>
    <row r="4643" spans="3:4" x14ac:dyDescent="0.2">
      <c r="C4643" s="15"/>
      <c r="D4643" s="15"/>
    </row>
    <row r="4644" spans="3:4" x14ac:dyDescent="0.2">
      <c r="C4644" s="15"/>
      <c r="D4644" s="15"/>
    </row>
    <row r="4645" spans="3:4" x14ac:dyDescent="0.2">
      <c r="C4645" s="15"/>
      <c r="D4645" s="15"/>
    </row>
    <row r="4646" spans="3:4" x14ac:dyDescent="0.2">
      <c r="C4646" s="15"/>
      <c r="D4646" s="15"/>
    </row>
    <row r="4647" spans="3:4" x14ac:dyDescent="0.2">
      <c r="C4647" s="15"/>
      <c r="D4647" s="15"/>
    </row>
    <row r="4648" spans="3:4" x14ac:dyDescent="0.2">
      <c r="C4648" s="15"/>
      <c r="D4648" s="15"/>
    </row>
    <row r="4649" spans="3:4" x14ac:dyDescent="0.2">
      <c r="C4649" s="15"/>
      <c r="D4649" s="15"/>
    </row>
    <row r="4650" spans="3:4" x14ac:dyDescent="0.2">
      <c r="C4650" s="15"/>
      <c r="D4650" s="15"/>
    </row>
    <row r="4651" spans="3:4" x14ac:dyDescent="0.2">
      <c r="C4651" s="15"/>
      <c r="D4651" s="15"/>
    </row>
    <row r="4652" spans="3:4" x14ac:dyDescent="0.2">
      <c r="C4652" s="15"/>
      <c r="D4652" s="15"/>
    </row>
    <row r="4653" spans="3:4" x14ac:dyDescent="0.2">
      <c r="C4653" s="15"/>
      <c r="D4653" s="15"/>
    </row>
    <row r="4654" spans="3:4" x14ac:dyDescent="0.2">
      <c r="C4654" s="15"/>
      <c r="D4654" s="15"/>
    </row>
    <row r="4655" spans="3:4" x14ac:dyDescent="0.2">
      <c r="C4655" s="15"/>
      <c r="D4655" s="15"/>
    </row>
    <row r="4656" spans="3:4" x14ac:dyDescent="0.2">
      <c r="C4656" s="15"/>
      <c r="D4656" s="15"/>
    </row>
    <row r="4657" spans="3:4" x14ac:dyDescent="0.2">
      <c r="C4657" s="15"/>
      <c r="D4657" s="15"/>
    </row>
    <row r="4658" spans="3:4" x14ac:dyDescent="0.2">
      <c r="C4658" s="15"/>
      <c r="D4658" s="15"/>
    </row>
    <row r="4659" spans="3:4" x14ac:dyDescent="0.2">
      <c r="C4659" s="15"/>
      <c r="D4659" s="15"/>
    </row>
    <row r="4660" spans="3:4" x14ac:dyDescent="0.2">
      <c r="C4660" s="15"/>
      <c r="D4660" s="15"/>
    </row>
    <row r="4661" spans="3:4" x14ac:dyDescent="0.2">
      <c r="C4661" s="15"/>
      <c r="D4661" s="15"/>
    </row>
    <row r="4662" spans="3:4" x14ac:dyDescent="0.2">
      <c r="C4662" s="15"/>
      <c r="D4662" s="15"/>
    </row>
    <row r="4663" spans="3:4" x14ac:dyDescent="0.2">
      <c r="C4663" s="15"/>
      <c r="D4663" s="15"/>
    </row>
    <row r="4664" spans="3:4" x14ac:dyDescent="0.2">
      <c r="C4664" s="15"/>
      <c r="D4664" s="15"/>
    </row>
    <row r="4665" spans="3:4" x14ac:dyDescent="0.2">
      <c r="C4665" s="15"/>
      <c r="D4665" s="15"/>
    </row>
    <row r="4666" spans="3:4" x14ac:dyDescent="0.2">
      <c r="C4666" s="15"/>
      <c r="D4666" s="15"/>
    </row>
    <row r="4667" spans="3:4" x14ac:dyDescent="0.2">
      <c r="C4667" s="15"/>
      <c r="D4667" s="15"/>
    </row>
    <row r="4668" spans="3:4" x14ac:dyDescent="0.2">
      <c r="C4668" s="15"/>
      <c r="D4668" s="15"/>
    </row>
    <row r="4669" spans="3:4" x14ac:dyDescent="0.2">
      <c r="C4669" s="15"/>
      <c r="D4669" s="15"/>
    </row>
    <row r="4670" spans="3:4" x14ac:dyDescent="0.2">
      <c r="C4670" s="15"/>
      <c r="D4670" s="15"/>
    </row>
    <row r="4671" spans="3:4" x14ac:dyDescent="0.2">
      <c r="C4671" s="15"/>
      <c r="D4671" s="15"/>
    </row>
    <row r="4672" spans="3:4" x14ac:dyDescent="0.2">
      <c r="C4672" s="15"/>
      <c r="D4672" s="15"/>
    </row>
    <row r="4673" spans="3:4" x14ac:dyDescent="0.2">
      <c r="C4673" s="15"/>
      <c r="D4673" s="15"/>
    </row>
    <row r="4674" spans="3:4" x14ac:dyDescent="0.2">
      <c r="C4674" s="15"/>
      <c r="D4674" s="15"/>
    </row>
    <row r="4675" spans="3:4" x14ac:dyDescent="0.2">
      <c r="C4675" s="15"/>
      <c r="D4675" s="15"/>
    </row>
    <row r="4676" spans="3:4" x14ac:dyDescent="0.2">
      <c r="C4676" s="15"/>
      <c r="D4676" s="15"/>
    </row>
    <row r="4677" spans="3:4" x14ac:dyDescent="0.2">
      <c r="C4677" s="15"/>
      <c r="D4677" s="15"/>
    </row>
    <row r="4678" spans="3:4" x14ac:dyDescent="0.2">
      <c r="C4678" s="15"/>
      <c r="D4678" s="15"/>
    </row>
    <row r="4679" spans="3:4" x14ac:dyDescent="0.2">
      <c r="C4679" s="15"/>
      <c r="D4679" s="15"/>
    </row>
    <row r="4680" spans="3:4" x14ac:dyDescent="0.2">
      <c r="C4680" s="15"/>
      <c r="D4680" s="15"/>
    </row>
    <row r="4681" spans="3:4" x14ac:dyDescent="0.2">
      <c r="C4681" s="15"/>
      <c r="D4681" s="15"/>
    </row>
    <row r="4682" spans="3:4" x14ac:dyDescent="0.2">
      <c r="C4682" s="15"/>
      <c r="D4682" s="15"/>
    </row>
    <row r="4683" spans="3:4" x14ac:dyDescent="0.2">
      <c r="C4683" s="15"/>
      <c r="D4683" s="15"/>
    </row>
    <row r="4684" spans="3:4" x14ac:dyDescent="0.2">
      <c r="C4684" s="15"/>
      <c r="D4684" s="15"/>
    </row>
    <row r="4685" spans="3:4" x14ac:dyDescent="0.2">
      <c r="C4685" s="15"/>
      <c r="D4685" s="15"/>
    </row>
    <row r="4686" spans="3:4" x14ac:dyDescent="0.2">
      <c r="C4686" s="15"/>
      <c r="D4686" s="15"/>
    </row>
    <row r="4687" spans="3:4" x14ac:dyDescent="0.2">
      <c r="C4687" s="15"/>
      <c r="D4687" s="15"/>
    </row>
    <row r="4688" spans="3:4" x14ac:dyDescent="0.2">
      <c r="C4688" s="15"/>
      <c r="D4688" s="15"/>
    </row>
    <row r="4689" spans="3:4" x14ac:dyDescent="0.2">
      <c r="C4689" s="15"/>
      <c r="D4689" s="15"/>
    </row>
    <row r="4690" spans="3:4" x14ac:dyDescent="0.2">
      <c r="C4690" s="15"/>
      <c r="D4690" s="15"/>
    </row>
    <row r="4691" spans="3:4" x14ac:dyDescent="0.2">
      <c r="C4691" s="15"/>
      <c r="D4691" s="15"/>
    </row>
    <row r="4692" spans="3:4" x14ac:dyDescent="0.2">
      <c r="C4692" s="15"/>
      <c r="D4692" s="15"/>
    </row>
    <row r="4693" spans="3:4" x14ac:dyDescent="0.2">
      <c r="C4693" s="15"/>
      <c r="D4693" s="15"/>
    </row>
    <row r="4694" spans="3:4" x14ac:dyDescent="0.2">
      <c r="C4694" s="15"/>
      <c r="D4694" s="15"/>
    </row>
    <row r="4695" spans="3:4" x14ac:dyDescent="0.2">
      <c r="C4695" s="15"/>
      <c r="D4695" s="15"/>
    </row>
    <row r="4696" spans="3:4" x14ac:dyDescent="0.2">
      <c r="C4696" s="15"/>
      <c r="D4696" s="15"/>
    </row>
    <row r="4697" spans="3:4" x14ac:dyDescent="0.2">
      <c r="C4697" s="15"/>
      <c r="D4697" s="15"/>
    </row>
    <row r="4698" spans="3:4" x14ac:dyDescent="0.2">
      <c r="C4698" s="15"/>
      <c r="D4698" s="15"/>
    </row>
    <row r="4699" spans="3:4" x14ac:dyDescent="0.2">
      <c r="C4699" s="15"/>
      <c r="D4699" s="15"/>
    </row>
    <row r="4700" spans="3:4" x14ac:dyDescent="0.2">
      <c r="C4700" s="15"/>
      <c r="D4700" s="15"/>
    </row>
    <row r="4701" spans="3:4" x14ac:dyDescent="0.2">
      <c r="C4701" s="15"/>
      <c r="D4701" s="15"/>
    </row>
    <row r="4702" spans="3:4" x14ac:dyDescent="0.2">
      <c r="C4702" s="15"/>
      <c r="D4702" s="15"/>
    </row>
    <row r="4703" spans="3:4" x14ac:dyDescent="0.2">
      <c r="C4703" s="15"/>
      <c r="D4703" s="15"/>
    </row>
    <row r="4704" spans="3:4" x14ac:dyDescent="0.2">
      <c r="C4704" s="15"/>
      <c r="D4704" s="15"/>
    </row>
    <row r="4705" spans="3:4" x14ac:dyDescent="0.2">
      <c r="C4705" s="15"/>
      <c r="D4705" s="15"/>
    </row>
    <row r="4706" spans="3:4" x14ac:dyDescent="0.2">
      <c r="C4706" s="15"/>
      <c r="D4706" s="15"/>
    </row>
    <row r="4707" spans="3:4" x14ac:dyDescent="0.2">
      <c r="C4707" s="15"/>
      <c r="D4707" s="15"/>
    </row>
    <row r="4708" spans="3:4" x14ac:dyDescent="0.2">
      <c r="C4708" s="15"/>
      <c r="D4708" s="15"/>
    </row>
    <row r="4709" spans="3:4" x14ac:dyDescent="0.2">
      <c r="C4709" s="15"/>
      <c r="D4709" s="15"/>
    </row>
    <row r="4710" spans="3:4" x14ac:dyDescent="0.2">
      <c r="C4710" s="15"/>
      <c r="D4710" s="15"/>
    </row>
    <row r="4711" spans="3:4" x14ac:dyDescent="0.2">
      <c r="C4711" s="15"/>
      <c r="D4711" s="15"/>
    </row>
    <row r="4712" spans="3:4" x14ac:dyDescent="0.2">
      <c r="C4712" s="15"/>
      <c r="D4712" s="15"/>
    </row>
    <row r="4713" spans="3:4" x14ac:dyDescent="0.2">
      <c r="C4713" s="15"/>
      <c r="D4713" s="15"/>
    </row>
    <row r="4714" spans="3:4" x14ac:dyDescent="0.2">
      <c r="C4714" s="15"/>
      <c r="D4714" s="15"/>
    </row>
    <row r="4715" spans="3:4" x14ac:dyDescent="0.2">
      <c r="C4715" s="15"/>
      <c r="D4715" s="15"/>
    </row>
    <row r="4716" spans="3:4" x14ac:dyDescent="0.2">
      <c r="C4716" s="15"/>
      <c r="D4716" s="15"/>
    </row>
    <row r="4717" spans="3:4" x14ac:dyDescent="0.2">
      <c r="C4717" s="15"/>
      <c r="D4717" s="15"/>
    </row>
    <row r="4718" spans="3:4" x14ac:dyDescent="0.2">
      <c r="C4718" s="15"/>
      <c r="D4718" s="15"/>
    </row>
    <row r="4719" spans="3:4" x14ac:dyDescent="0.2">
      <c r="C4719" s="15"/>
      <c r="D4719" s="15"/>
    </row>
    <row r="4720" spans="3:4" x14ac:dyDescent="0.2">
      <c r="C4720" s="15"/>
      <c r="D4720" s="15"/>
    </row>
    <row r="4721" spans="3:4" x14ac:dyDescent="0.2">
      <c r="C4721" s="15"/>
      <c r="D4721" s="15"/>
    </row>
    <row r="4722" spans="3:4" x14ac:dyDescent="0.2">
      <c r="C4722" s="15"/>
      <c r="D4722" s="15"/>
    </row>
    <row r="4723" spans="3:4" x14ac:dyDescent="0.2">
      <c r="C4723" s="15"/>
      <c r="D4723" s="15"/>
    </row>
    <row r="4724" spans="3:4" x14ac:dyDescent="0.2">
      <c r="C4724" s="15"/>
      <c r="D4724" s="15"/>
    </row>
    <row r="4725" spans="3:4" x14ac:dyDescent="0.2">
      <c r="C4725" s="15"/>
      <c r="D4725" s="15"/>
    </row>
    <row r="4726" spans="3:4" x14ac:dyDescent="0.2">
      <c r="C4726" s="15"/>
      <c r="D4726" s="15"/>
    </row>
    <row r="4727" spans="3:4" x14ac:dyDescent="0.2">
      <c r="C4727" s="15"/>
      <c r="D4727" s="15"/>
    </row>
    <row r="4728" spans="3:4" x14ac:dyDescent="0.2">
      <c r="C4728" s="15"/>
      <c r="D4728" s="15"/>
    </row>
    <row r="4729" spans="3:4" x14ac:dyDescent="0.2">
      <c r="C4729" s="15"/>
      <c r="D4729" s="15"/>
    </row>
    <row r="4730" spans="3:4" x14ac:dyDescent="0.2">
      <c r="C4730" s="15"/>
      <c r="D4730" s="15"/>
    </row>
    <row r="4731" spans="3:4" x14ac:dyDescent="0.2">
      <c r="C4731" s="15"/>
      <c r="D4731" s="15"/>
    </row>
    <row r="4732" spans="3:4" x14ac:dyDescent="0.2">
      <c r="C4732" s="15"/>
      <c r="D4732" s="15"/>
    </row>
    <row r="4733" spans="3:4" x14ac:dyDescent="0.2">
      <c r="C4733" s="15"/>
      <c r="D4733" s="15"/>
    </row>
    <row r="4734" spans="3:4" x14ac:dyDescent="0.2">
      <c r="C4734" s="15"/>
      <c r="D4734" s="15"/>
    </row>
    <row r="4735" spans="3:4" x14ac:dyDescent="0.2">
      <c r="C4735" s="15"/>
      <c r="D4735" s="15"/>
    </row>
    <row r="4736" spans="3:4" x14ac:dyDescent="0.2">
      <c r="C4736" s="15"/>
      <c r="D4736" s="15"/>
    </row>
    <row r="4737" spans="3:4" x14ac:dyDescent="0.2">
      <c r="C4737" s="15"/>
      <c r="D4737" s="15"/>
    </row>
    <row r="4738" spans="3:4" x14ac:dyDescent="0.2">
      <c r="C4738" s="15"/>
      <c r="D4738" s="15"/>
    </row>
    <row r="4739" spans="3:4" x14ac:dyDescent="0.2">
      <c r="C4739" s="15"/>
      <c r="D4739" s="15"/>
    </row>
    <row r="4740" spans="3:4" x14ac:dyDescent="0.2">
      <c r="C4740" s="15"/>
      <c r="D4740" s="15"/>
    </row>
    <row r="4741" spans="3:4" x14ac:dyDescent="0.2">
      <c r="C4741" s="15"/>
      <c r="D4741" s="15"/>
    </row>
    <row r="4742" spans="3:4" x14ac:dyDescent="0.2">
      <c r="C4742" s="15"/>
      <c r="D4742" s="15"/>
    </row>
    <row r="4743" spans="3:4" x14ac:dyDescent="0.2">
      <c r="C4743" s="15"/>
      <c r="D4743" s="15"/>
    </row>
    <row r="4744" spans="3:4" x14ac:dyDescent="0.2">
      <c r="C4744" s="15"/>
      <c r="D4744" s="15"/>
    </row>
    <row r="4745" spans="3:4" x14ac:dyDescent="0.2">
      <c r="C4745" s="15"/>
      <c r="D4745" s="15"/>
    </row>
    <row r="4746" spans="3:4" x14ac:dyDescent="0.2">
      <c r="C4746" s="15"/>
      <c r="D4746" s="15"/>
    </row>
    <row r="4747" spans="3:4" x14ac:dyDescent="0.2">
      <c r="C4747" s="15"/>
      <c r="D4747" s="15"/>
    </row>
    <row r="4748" spans="3:4" x14ac:dyDescent="0.2">
      <c r="C4748" s="15"/>
      <c r="D4748" s="15"/>
    </row>
    <row r="4749" spans="3:4" x14ac:dyDescent="0.2">
      <c r="C4749" s="15"/>
      <c r="D4749" s="15"/>
    </row>
    <row r="4750" spans="3:4" x14ac:dyDescent="0.2">
      <c r="C4750" s="15"/>
      <c r="D4750" s="15"/>
    </row>
    <row r="4751" spans="3:4" x14ac:dyDescent="0.2">
      <c r="C4751" s="15"/>
      <c r="D4751" s="15"/>
    </row>
    <row r="4752" spans="3:4" x14ac:dyDescent="0.2">
      <c r="C4752" s="15"/>
      <c r="D4752" s="15"/>
    </row>
    <row r="4753" spans="3:4" x14ac:dyDescent="0.2">
      <c r="C4753" s="15"/>
      <c r="D4753" s="15"/>
    </row>
    <row r="4754" spans="3:4" x14ac:dyDescent="0.2">
      <c r="C4754" s="15"/>
      <c r="D4754" s="15"/>
    </row>
    <row r="4755" spans="3:4" x14ac:dyDescent="0.2">
      <c r="C4755" s="15"/>
      <c r="D4755" s="15"/>
    </row>
    <row r="4756" spans="3:4" x14ac:dyDescent="0.2">
      <c r="C4756" s="15"/>
      <c r="D4756" s="15"/>
    </row>
    <row r="4757" spans="3:4" x14ac:dyDescent="0.2">
      <c r="C4757" s="15"/>
      <c r="D4757" s="15"/>
    </row>
    <row r="4758" spans="3:4" x14ac:dyDescent="0.2">
      <c r="C4758" s="15"/>
      <c r="D4758" s="15"/>
    </row>
    <row r="4759" spans="3:4" x14ac:dyDescent="0.2">
      <c r="C4759" s="15"/>
      <c r="D4759" s="15"/>
    </row>
    <row r="4760" spans="3:4" x14ac:dyDescent="0.2">
      <c r="C4760" s="15"/>
      <c r="D4760" s="15"/>
    </row>
    <row r="4761" spans="3:4" x14ac:dyDescent="0.2">
      <c r="C4761" s="15"/>
      <c r="D4761" s="15"/>
    </row>
    <row r="4762" spans="3:4" x14ac:dyDescent="0.2">
      <c r="C4762" s="15"/>
      <c r="D4762" s="15"/>
    </row>
    <row r="4763" spans="3:4" x14ac:dyDescent="0.2">
      <c r="C4763" s="15"/>
      <c r="D4763" s="15"/>
    </row>
    <row r="4764" spans="3:4" x14ac:dyDescent="0.2">
      <c r="C4764" s="15"/>
      <c r="D4764" s="15"/>
    </row>
    <row r="4765" spans="3:4" x14ac:dyDescent="0.2">
      <c r="C4765" s="15"/>
      <c r="D4765" s="15"/>
    </row>
    <row r="4766" spans="3:4" x14ac:dyDescent="0.2">
      <c r="C4766" s="15"/>
      <c r="D4766" s="15"/>
    </row>
    <row r="4767" spans="3:4" x14ac:dyDescent="0.2">
      <c r="C4767" s="15"/>
      <c r="D4767" s="15"/>
    </row>
    <row r="4768" spans="3:4" x14ac:dyDescent="0.2">
      <c r="C4768" s="15"/>
      <c r="D4768" s="15"/>
    </row>
    <row r="4769" spans="3:4" x14ac:dyDescent="0.2">
      <c r="C4769" s="15"/>
      <c r="D4769" s="15"/>
    </row>
    <row r="4770" spans="3:4" x14ac:dyDescent="0.2">
      <c r="C4770" s="15"/>
      <c r="D4770" s="15"/>
    </row>
    <row r="4771" spans="3:4" x14ac:dyDescent="0.2">
      <c r="C4771" s="15"/>
      <c r="D4771" s="15"/>
    </row>
    <row r="4772" spans="3:4" x14ac:dyDescent="0.2">
      <c r="C4772" s="15"/>
      <c r="D4772" s="15"/>
    </row>
    <row r="4773" spans="3:4" x14ac:dyDescent="0.2">
      <c r="C4773" s="15"/>
      <c r="D4773" s="15"/>
    </row>
    <row r="4774" spans="3:4" x14ac:dyDescent="0.2">
      <c r="C4774" s="15"/>
      <c r="D4774" s="15"/>
    </row>
    <row r="4775" spans="3:4" x14ac:dyDescent="0.2">
      <c r="C4775" s="15"/>
      <c r="D4775" s="15"/>
    </row>
    <row r="4776" spans="3:4" x14ac:dyDescent="0.2">
      <c r="C4776" s="15"/>
      <c r="D4776" s="15"/>
    </row>
    <row r="4777" spans="3:4" x14ac:dyDescent="0.2">
      <c r="C4777" s="15"/>
      <c r="D4777" s="15"/>
    </row>
    <row r="4778" spans="3:4" x14ac:dyDescent="0.2">
      <c r="C4778" s="15"/>
      <c r="D4778" s="15"/>
    </row>
    <row r="4779" spans="3:4" x14ac:dyDescent="0.2">
      <c r="C4779" s="15"/>
      <c r="D4779" s="15"/>
    </row>
    <row r="4780" spans="3:4" x14ac:dyDescent="0.2">
      <c r="C4780" s="15"/>
      <c r="D4780" s="15"/>
    </row>
    <row r="4781" spans="3:4" x14ac:dyDescent="0.2">
      <c r="C4781" s="15"/>
      <c r="D4781" s="15"/>
    </row>
    <row r="4782" spans="3:4" x14ac:dyDescent="0.2">
      <c r="C4782" s="15"/>
      <c r="D4782" s="15"/>
    </row>
    <row r="4783" spans="3:4" x14ac:dyDescent="0.2">
      <c r="C4783" s="15"/>
      <c r="D4783" s="15"/>
    </row>
    <row r="4784" spans="3:4" x14ac:dyDescent="0.2">
      <c r="C4784" s="15"/>
      <c r="D4784" s="15"/>
    </row>
    <row r="4785" spans="3:4" x14ac:dyDescent="0.2">
      <c r="C4785" s="15"/>
      <c r="D4785" s="15"/>
    </row>
    <row r="4786" spans="3:4" x14ac:dyDescent="0.2">
      <c r="C4786" s="15"/>
      <c r="D4786" s="15"/>
    </row>
    <row r="4787" spans="3:4" x14ac:dyDescent="0.2">
      <c r="C4787" s="15"/>
      <c r="D4787" s="15"/>
    </row>
    <row r="4788" spans="3:4" x14ac:dyDescent="0.2">
      <c r="C4788" s="15"/>
      <c r="D4788" s="15"/>
    </row>
    <row r="4789" spans="3:4" x14ac:dyDescent="0.2">
      <c r="C4789" s="15"/>
      <c r="D4789" s="15"/>
    </row>
    <row r="4790" spans="3:4" x14ac:dyDescent="0.2">
      <c r="C4790" s="15"/>
      <c r="D4790" s="15"/>
    </row>
    <row r="4791" spans="3:4" x14ac:dyDescent="0.2">
      <c r="C4791" s="15"/>
      <c r="D4791" s="15"/>
    </row>
    <row r="4792" spans="3:4" x14ac:dyDescent="0.2">
      <c r="C4792" s="15"/>
      <c r="D4792" s="15"/>
    </row>
    <row r="4793" spans="3:4" x14ac:dyDescent="0.2">
      <c r="C4793" s="15"/>
      <c r="D4793" s="15"/>
    </row>
    <row r="4794" spans="3:4" x14ac:dyDescent="0.2">
      <c r="C4794" s="15"/>
      <c r="D4794" s="15"/>
    </row>
    <row r="4795" spans="3:4" x14ac:dyDescent="0.2">
      <c r="C4795" s="15"/>
      <c r="D4795" s="15"/>
    </row>
    <row r="4796" spans="3:4" x14ac:dyDescent="0.2">
      <c r="C4796" s="15"/>
      <c r="D4796" s="15"/>
    </row>
    <row r="4797" spans="3:4" x14ac:dyDescent="0.2">
      <c r="C4797" s="15"/>
      <c r="D4797" s="15"/>
    </row>
    <row r="4798" spans="3:4" x14ac:dyDescent="0.2">
      <c r="C4798" s="15"/>
      <c r="D4798" s="15"/>
    </row>
    <row r="4799" spans="3:4" x14ac:dyDescent="0.2">
      <c r="C4799" s="15"/>
      <c r="D4799" s="15"/>
    </row>
    <row r="4800" spans="3:4" x14ac:dyDescent="0.2">
      <c r="C4800" s="15"/>
      <c r="D4800" s="15"/>
    </row>
    <row r="4801" spans="3:4" x14ac:dyDescent="0.2">
      <c r="C4801" s="15"/>
      <c r="D4801" s="15"/>
    </row>
    <row r="4802" spans="3:4" x14ac:dyDescent="0.2">
      <c r="C4802" s="15"/>
      <c r="D4802" s="15"/>
    </row>
    <row r="4803" spans="3:4" x14ac:dyDescent="0.2">
      <c r="C4803" s="15"/>
      <c r="D4803" s="15"/>
    </row>
    <row r="4804" spans="3:4" x14ac:dyDescent="0.2">
      <c r="C4804" s="15"/>
      <c r="D4804" s="15"/>
    </row>
    <row r="4805" spans="3:4" x14ac:dyDescent="0.2">
      <c r="C4805" s="15"/>
      <c r="D4805" s="15"/>
    </row>
    <row r="4806" spans="3:4" x14ac:dyDescent="0.2">
      <c r="C4806" s="15"/>
      <c r="D4806" s="15"/>
    </row>
    <row r="4807" spans="3:4" x14ac:dyDescent="0.2">
      <c r="C4807" s="15"/>
      <c r="D4807" s="15"/>
    </row>
    <row r="4808" spans="3:4" x14ac:dyDescent="0.2">
      <c r="C4808" s="15"/>
      <c r="D4808" s="15"/>
    </row>
    <row r="4809" spans="3:4" x14ac:dyDescent="0.2">
      <c r="C4809" s="15"/>
      <c r="D4809" s="15"/>
    </row>
    <row r="4810" spans="3:4" x14ac:dyDescent="0.2">
      <c r="C4810" s="15"/>
      <c r="D4810" s="15"/>
    </row>
    <row r="4811" spans="3:4" x14ac:dyDescent="0.2">
      <c r="C4811" s="15"/>
      <c r="D4811" s="15"/>
    </row>
    <row r="4812" spans="3:4" x14ac:dyDescent="0.2">
      <c r="C4812" s="15"/>
      <c r="D4812" s="15"/>
    </row>
    <row r="4813" spans="3:4" x14ac:dyDescent="0.2">
      <c r="C4813" s="15"/>
      <c r="D4813" s="15"/>
    </row>
    <row r="4814" spans="3:4" x14ac:dyDescent="0.2">
      <c r="C4814" s="15"/>
      <c r="D4814" s="15"/>
    </row>
    <row r="4815" spans="3:4" x14ac:dyDescent="0.2">
      <c r="C4815" s="15"/>
      <c r="D4815" s="15"/>
    </row>
    <row r="4816" spans="3:4" x14ac:dyDescent="0.2">
      <c r="C4816" s="15"/>
      <c r="D4816" s="15"/>
    </row>
    <row r="4817" spans="3:4" x14ac:dyDescent="0.2">
      <c r="C4817" s="15"/>
      <c r="D4817" s="15"/>
    </row>
    <row r="4818" spans="3:4" x14ac:dyDescent="0.2">
      <c r="C4818" s="15"/>
      <c r="D4818" s="15"/>
    </row>
    <row r="4819" spans="3:4" x14ac:dyDescent="0.2">
      <c r="C4819" s="15"/>
      <c r="D4819" s="15"/>
    </row>
    <row r="4820" spans="3:4" x14ac:dyDescent="0.2">
      <c r="C4820" s="15"/>
      <c r="D4820" s="15"/>
    </row>
    <row r="4821" spans="3:4" x14ac:dyDescent="0.2">
      <c r="C4821" s="15"/>
      <c r="D4821" s="15"/>
    </row>
    <row r="4822" spans="3:4" x14ac:dyDescent="0.2">
      <c r="C4822" s="15"/>
      <c r="D4822" s="15"/>
    </row>
    <row r="4823" spans="3:4" x14ac:dyDescent="0.2">
      <c r="C4823" s="15"/>
      <c r="D4823" s="15"/>
    </row>
    <row r="4824" spans="3:4" x14ac:dyDescent="0.2">
      <c r="C4824" s="15"/>
      <c r="D4824" s="15"/>
    </row>
    <row r="4825" spans="3:4" x14ac:dyDescent="0.2">
      <c r="C4825" s="15"/>
      <c r="D4825" s="15"/>
    </row>
    <row r="4826" spans="3:4" x14ac:dyDescent="0.2">
      <c r="C4826" s="15"/>
      <c r="D4826" s="15"/>
    </row>
    <row r="4827" spans="3:4" x14ac:dyDescent="0.2">
      <c r="C4827" s="15"/>
      <c r="D4827" s="15"/>
    </row>
    <row r="4828" spans="3:4" x14ac:dyDescent="0.2">
      <c r="C4828" s="15"/>
      <c r="D4828" s="15"/>
    </row>
    <row r="4829" spans="3:4" x14ac:dyDescent="0.2">
      <c r="C4829" s="15"/>
      <c r="D4829" s="15"/>
    </row>
    <row r="4830" spans="3:4" x14ac:dyDescent="0.2">
      <c r="C4830" s="15"/>
      <c r="D4830" s="15"/>
    </row>
    <row r="4831" spans="3:4" x14ac:dyDescent="0.2">
      <c r="C4831" s="15"/>
      <c r="D4831" s="15"/>
    </row>
    <row r="4832" spans="3:4" x14ac:dyDescent="0.2">
      <c r="C4832" s="15"/>
      <c r="D4832" s="15"/>
    </row>
    <row r="4833" spans="3:4" x14ac:dyDescent="0.2">
      <c r="C4833" s="15"/>
      <c r="D4833" s="15"/>
    </row>
    <row r="4834" spans="3:4" x14ac:dyDescent="0.2">
      <c r="C4834" s="15"/>
      <c r="D4834" s="15"/>
    </row>
    <row r="4835" spans="3:4" x14ac:dyDescent="0.2">
      <c r="C4835" s="15"/>
      <c r="D4835" s="15"/>
    </row>
    <row r="4836" spans="3:4" x14ac:dyDescent="0.2">
      <c r="C4836" s="15"/>
      <c r="D4836" s="15"/>
    </row>
    <row r="4837" spans="3:4" x14ac:dyDescent="0.2">
      <c r="C4837" s="15"/>
      <c r="D4837" s="15"/>
    </row>
    <row r="4838" spans="3:4" x14ac:dyDescent="0.2">
      <c r="C4838" s="15"/>
      <c r="D4838" s="15"/>
    </row>
    <row r="4839" spans="3:4" x14ac:dyDescent="0.2">
      <c r="C4839" s="15"/>
      <c r="D4839" s="15"/>
    </row>
    <row r="4840" spans="3:4" x14ac:dyDescent="0.2">
      <c r="C4840" s="15"/>
      <c r="D4840" s="15"/>
    </row>
    <row r="4841" spans="3:4" x14ac:dyDescent="0.2">
      <c r="C4841" s="15"/>
      <c r="D4841" s="15"/>
    </row>
    <row r="4842" spans="3:4" x14ac:dyDescent="0.2">
      <c r="C4842" s="15"/>
      <c r="D4842" s="15"/>
    </row>
    <row r="4843" spans="3:4" x14ac:dyDescent="0.2">
      <c r="C4843" s="15"/>
      <c r="D4843" s="15"/>
    </row>
    <row r="4844" spans="3:4" x14ac:dyDescent="0.2">
      <c r="C4844" s="15"/>
      <c r="D4844" s="15"/>
    </row>
    <row r="4845" spans="3:4" x14ac:dyDescent="0.2">
      <c r="C4845" s="15"/>
      <c r="D4845" s="15"/>
    </row>
    <row r="4846" spans="3:4" x14ac:dyDescent="0.2">
      <c r="C4846" s="15"/>
      <c r="D4846" s="15"/>
    </row>
    <row r="4847" spans="3:4" x14ac:dyDescent="0.2">
      <c r="C4847" s="15"/>
      <c r="D4847" s="15"/>
    </row>
    <row r="4848" spans="3:4" x14ac:dyDescent="0.2">
      <c r="C4848" s="15"/>
      <c r="D4848" s="15"/>
    </row>
    <row r="4849" spans="3:4" x14ac:dyDescent="0.2">
      <c r="C4849" s="15"/>
      <c r="D4849" s="15"/>
    </row>
    <row r="4850" spans="3:4" x14ac:dyDescent="0.2">
      <c r="C4850" s="15"/>
      <c r="D4850" s="15"/>
    </row>
    <row r="4851" spans="3:4" x14ac:dyDescent="0.2">
      <c r="C4851" s="15"/>
      <c r="D4851" s="15"/>
    </row>
    <row r="4852" spans="3:4" x14ac:dyDescent="0.2">
      <c r="C4852" s="15"/>
      <c r="D4852" s="15"/>
    </row>
    <row r="4853" spans="3:4" x14ac:dyDescent="0.2">
      <c r="C4853" s="15"/>
      <c r="D4853" s="15"/>
    </row>
    <row r="4854" spans="3:4" x14ac:dyDescent="0.2">
      <c r="C4854" s="15"/>
      <c r="D4854" s="15"/>
    </row>
    <row r="4855" spans="3:4" x14ac:dyDescent="0.2">
      <c r="C4855" s="15"/>
      <c r="D4855" s="15"/>
    </row>
    <row r="4856" spans="3:4" x14ac:dyDescent="0.2">
      <c r="C4856" s="15"/>
      <c r="D4856" s="15"/>
    </row>
    <row r="4857" spans="3:4" x14ac:dyDescent="0.2">
      <c r="C4857" s="15"/>
      <c r="D4857" s="15"/>
    </row>
    <row r="4858" spans="3:4" x14ac:dyDescent="0.2">
      <c r="C4858" s="15"/>
      <c r="D4858" s="15"/>
    </row>
    <row r="4859" spans="3:4" x14ac:dyDescent="0.2">
      <c r="C4859" s="15"/>
      <c r="D4859" s="15"/>
    </row>
    <row r="4860" spans="3:4" x14ac:dyDescent="0.2">
      <c r="C4860" s="15"/>
      <c r="D4860" s="15"/>
    </row>
    <row r="4861" spans="3:4" x14ac:dyDescent="0.2">
      <c r="C4861" s="15"/>
      <c r="D4861" s="15"/>
    </row>
    <row r="4862" spans="3:4" x14ac:dyDescent="0.2">
      <c r="C4862" s="15"/>
      <c r="D4862" s="15"/>
    </row>
    <row r="4863" spans="3:4" x14ac:dyDescent="0.2">
      <c r="C4863" s="15"/>
      <c r="D4863" s="15"/>
    </row>
    <row r="4864" spans="3:4" x14ac:dyDescent="0.2">
      <c r="C4864" s="15"/>
      <c r="D4864" s="15"/>
    </row>
    <row r="4865" spans="3:4" x14ac:dyDescent="0.2">
      <c r="C4865" s="15"/>
      <c r="D4865" s="15"/>
    </row>
    <row r="4866" spans="3:4" x14ac:dyDescent="0.2">
      <c r="C4866" s="15"/>
      <c r="D4866" s="15"/>
    </row>
    <row r="4867" spans="3:4" x14ac:dyDescent="0.2">
      <c r="C4867" s="15"/>
      <c r="D4867" s="15"/>
    </row>
    <row r="4868" spans="3:4" x14ac:dyDescent="0.2">
      <c r="C4868" s="15"/>
      <c r="D4868" s="15"/>
    </row>
    <row r="4869" spans="3:4" x14ac:dyDescent="0.2">
      <c r="C4869" s="15"/>
      <c r="D4869" s="15"/>
    </row>
    <row r="4870" spans="3:4" x14ac:dyDescent="0.2">
      <c r="C4870" s="15"/>
      <c r="D4870" s="15"/>
    </row>
    <row r="4871" spans="3:4" x14ac:dyDescent="0.2">
      <c r="C4871" s="15"/>
      <c r="D4871" s="15"/>
    </row>
    <row r="4872" spans="3:4" x14ac:dyDescent="0.2">
      <c r="C4872" s="15"/>
      <c r="D4872" s="15"/>
    </row>
    <row r="4873" spans="3:4" x14ac:dyDescent="0.2">
      <c r="C4873" s="15"/>
      <c r="D4873" s="15"/>
    </row>
    <row r="4874" spans="3:4" x14ac:dyDescent="0.2">
      <c r="C4874" s="15"/>
      <c r="D4874" s="15"/>
    </row>
    <row r="4875" spans="3:4" x14ac:dyDescent="0.2">
      <c r="C4875" s="15"/>
      <c r="D4875" s="15"/>
    </row>
    <row r="4876" spans="3:4" x14ac:dyDescent="0.2">
      <c r="C4876" s="15"/>
      <c r="D4876" s="15"/>
    </row>
    <row r="4877" spans="3:4" x14ac:dyDescent="0.2">
      <c r="C4877" s="15"/>
      <c r="D4877" s="15"/>
    </row>
    <row r="4878" spans="3:4" x14ac:dyDescent="0.2">
      <c r="C4878" s="15"/>
      <c r="D4878" s="15"/>
    </row>
    <row r="4879" spans="3:4" x14ac:dyDescent="0.2">
      <c r="C4879" s="15"/>
      <c r="D4879" s="15"/>
    </row>
    <row r="4880" spans="3:4" x14ac:dyDescent="0.2">
      <c r="C4880" s="15"/>
      <c r="D4880" s="15"/>
    </row>
    <row r="4881" spans="3:4" x14ac:dyDescent="0.2">
      <c r="C4881" s="15"/>
      <c r="D4881" s="15"/>
    </row>
    <row r="4882" spans="3:4" x14ac:dyDescent="0.2">
      <c r="C4882" s="15"/>
      <c r="D4882" s="15"/>
    </row>
    <row r="4883" spans="3:4" x14ac:dyDescent="0.2">
      <c r="C4883" s="15"/>
      <c r="D4883" s="15"/>
    </row>
    <row r="4884" spans="3:4" x14ac:dyDescent="0.2">
      <c r="C4884" s="15"/>
      <c r="D4884" s="15"/>
    </row>
    <row r="4885" spans="3:4" x14ac:dyDescent="0.2">
      <c r="C4885" s="15"/>
      <c r="D4885" s="15"/>
    </row>
    <row r="4886" spans="3:4" x14ac:dyDescent="0.2">
      <c r="C4886" s="15"/>
      <c r="D4886" s="15"/>
    </row>
    <row r="4887" spans="3:4" x14ac:dyDescent="0.2">
      <c r="C4887" s="15"/>
      <c r="D4887" s="15"/>
    </row>
    <row r="4888" spans="3:4" x14ac:dyDescent="0.2">
      <c r="C4888" s="15"/>
      <c r="D4888" s="15"/>
    </row>
    <row r="4889" spans="3:4" x14ac:dyDescent="0.2">
      <c r="C4889" s="15"/>
      <c r="D4889" s="15"/>
    </row>
    <row r="4890" spans="3:4" x14ac:dyDescent="0.2">
      <c r="C4890" s="15"/>
      <c r="D4890" s="15"/>
    </row>
    <row r="4891" spans="3:4" x14ac:dyDescent="0.2">
      <c r="C4891" s="15"/>
      <c r="D4891" s="15"/>
    </row>
    <row r="4892" spans="3:4" x14ac:dyDescent="0.2">
      <c r="C4892" s="15"/>
      <c r="D4892" s="15"/>
    </row>
    <row r="4893" spans="3:4" x14ac:dyDescent="0.2">
      <c r="C4893" s="15"/>
      <c r="D4893" s="15"/>
    </row>
    <row r="4894" spans="3:4" x14ac:dyDescent="0.2">
      <c r="C4894" s="15"/>
      <c r="D4894" s="15"/>
    </row>
    <row r="4895" spans="3:4" x14ac:dyDescent="0.2">
      <c r="C4895" s="15"/>
      <c r="D4895" s="15"/>
    </row>
    <row r="4896" spans="3:4" x14ac:dyDescent="0.2">
      <c r="C4896" s="15"/>
      <c r="D4896" s="15"/>
    </row>
    <row r="4897" spans="3:4" x14ac:dyDescent="0.2">
      <c r="C4897" s="15"/>
      <c r="D4897" s="15"/>
    </row>
    <row r="4898" spans="3:4" x14ac:dyDescent="0.2">
      <c r="C4898" s="15"/>
      <c r="D4898" s="15"/>
    </row>
    <row r="4899" spans="3:4" x14ac:dyDescent="0.2">
      <c r="C4899" s="15"/>
      <c r="D4899" s="15"/>
    </row>
    <row r="4900" spans="3:4" x14ac:dyDescent="0.2">
      <c r="C4900" s="15"/>
      <c r="D4900" s="15"/>
    </row>
    <row r="4901" spans="3:4" x14ac:dyDescent="0.2">
      <c r="C4901" s="15"/>
      <c r="D4901" s="15"/>
    </row>
    <row r="4902" spans="3:4" x14ac:dyDescent="0.2">
      <c r="C4902" s="15"/>
      <c r="D4902" s="15"/>
    </row>
    <row r="4903" spans="3:4" x14ac:dyDescent="0.2">
      <c r="C4903" s="15"/>
      <c r="D4903" s="15"/>
    </row>
    <row r="4904" spans="3:4" x14ac:dyDescent="0.2">
      <c r="C4904" s="15"/>
      <c r="D4904" s="15"/>
    </row>
    <row r="4905" spans="3:4" x14ac:dyDescent="0.2">
      <c r="C4905" s="15"/>
      <c r="D4905" s="15"/>
    </row>
    <row r="4906" spans="3:4" x14ac:dyDescent="0.2">
      <c r="C4906" s="15"/>
      <c r="D4906" s="15"/>
    </row>
    <row r="4907" spans="3:4" x14ac:dyDescent="0.2">
      <c r="C4907" s="15"/>
      <c r="D4907" s="15"/>
    </row>
    <row r="4908" spans="3:4" x14ac:dyDescent="0.2">
      <c r="C4908" s="15"/>
      <c r="D4908" s="15"/>
    </row>
    <row r="4909" spans="3:4" x14ac:dyDescent="0.2">
      <c r="C4909" s="15"/>
      <c r="D4909" s="15"/>
    </row>
    <row r="4910" spans="3:4" x14ac:dyDescent="0.2">
      <c r="C4910" s="15"/>
      <c r="D4910" s="15"/>
    </row>
    <row r="4911" spans="3:4" x14ac:dyDescent="0.2">
      <c r="C4911" s="15"/>
      <c r="D4911" s="15"/>
    </row>
    <row r="4912" spans="3:4" x14ac:dyDescent="0.2">
      <c r="C4912" s="15"/>
      <c r="D4912" s="15"/>
    </row>
    <row r="4913" spans="3:4" x14ac:dyDescent="0.2">
      <c r="C4913" s="15"/>
      <c r="D4913" s="15"/>
    </row>
    <row r="4914" spans="3:4" x14ac:dyDescent="0.2">
      <c r="C4914" s="15"/>
      <c r="D4914" s="15"/>
    </row>
    <row r="4915" spans="3:4" x14ac:dyDescent="0.2">
      <c r="C4915" s="15"/>
      <c r="D4915" s="15"/>
    </row>
    <row r="4916" spans="3:4" x14ac:dyDescent="0.2">
      <c r="C4916" s="15"/>
      <c r="D4916" s="15"/>
    </row>
    <row r="4917" spans="3:4" x14ac:dyDescent="0.2">
      <c r="C4917" s="15"/>
      <c r="D4917" s="15"/>
    </row>
    <row r="4918" spans="3:4" x14ac:dyDescent="0.2">
      <c r="C4918" s="15"/>
      <c r="D4918" s="15"/>
    </row>
    <row r="4919" spans="3:4" x14ac:dyDescent="0.2">
      <c r="C4919" s="15"/>
      <c r="D4919" s="15"/>
    </row>
    <row r="4920" spans="3:4" x14ac:dyDescent="0.2">
      <c r="C4920" s="15"/>
      <c r="D4920" s="15"/>
    </row>
    <row r="4921" spans="3:4" x14ac:dyDescent="0.2">
      <c r="C4921" s="15"/>
      <c r="D4921" s="15"/>
    </row>
    <row r="4922" spans="3:4" x14ac:dyDescent="0.2">
      <c r="C4922" s="15"/>
      <c r="D4922" s="15"/>
    </row>
    <row r="4923" spans="3:4" x14ac:dyDescent="0.2">
      <c r="C4923" s="15"/>
      <c r="D4923" s="15"/>
    </row>
    <row r="4924" spans="3:4" x14ac:dyDescent="0.2">
      <c r="C4924" s="15"/>
      <c r="D4924" s="15"/>
    </row>
    <row r="4925" spans="3:4" x14ac:dyDescent="0.2">
      <c r="C4925" s="15"/>
      <c r="D4925" s="15"/>
    </row>
    <row r="4926" spans="3:4" x14ac:dyDescent="0.2">
      <c r="C4926" s="15"/>
      <c r="D4926" s="15"/>
    </row>
    <row r="4927" spans="3:4" x14ac:dyDescent="0.2">
      <c r="C4927" s="15"/>
      <c r="D4927" s="15"/>
    </row>
    <row r="4928" spans="3:4" x14ac:dyDescent="0.2">
      <c r="C4928" s="15"/>
      <c r="D4928" s="15"/>
    </row>
    <row r="4929" spans="3:4" x14ac:dyDescent="0.2">
      <c r="C4929" s="15"/>
      <c r="D4929" s="15"/>
    </row>
    <row r="4930" spans="3:4" x14ac:dyDescent="0.2">
      <c r="C4930" s="15"/>
      <c r="D4930" s="15"/>
    </row>
    <row r="4931" spans="3:4" x14ac:dyDescent="0.2">
      <c r="C4931" s="15"/>
      <c r="D4931" s="15"/>
    </row>
    <row r="4932" spans="3:4" x14ac:dyDescent="0.2">
      <c r="C4932" s="15"/>
      <c r="D4932" s="15"/>
    </row>
    <row r="4933" spans="3:4" x14ac:dyDescent="0.2">
      <c r="C4933" s="15"/>
      <c r="D4933" s="15"/>
    </row>
    <row r="4934" spans="3:4" x14ac:dyDescent="0.2">
      <c r="C4934" s="15"/>
      <c r="D4934" s="15"/>
    </row>
    <row r="4935" spans="3:4" x14ac:dyDescent="0.2">
      <c r="C4935" s="15"/>
      <c r="D4935" s="15"/>
    </row>
    <row r="4936" spans="3:4" x14ac:dyDescent="0.2">
      <c r="C4936" s="15"/>
      <c r="D4936" s="15"/>
    </row>
    <row r="4937" spans="3:4" x14ac:dyDescent="0.2">
      <c r="C4937" s="15"/>
      <c r="D4937" s="15"/>
    </row>
    <row r="4938" spans="3:4" x14ac:dyDescent="0.2">
      <c r="C4938" s="15"/>
      <c r="D4938" s="15"/>
    </row>
    <row r="4939" spans="3:4" x14ac:dyDescent="0.2">
      <c r="C4939" s="15"/>
      <c r="D4939" s="15"/>
    </row>
    <row r="4940" spans="3:4" x14ac:dyDescent="0.2">
      <c r="C4940" s="15"/>
      <c r="D4940" s="15"/>
    </row>
    <row r="4941" spans="3:4" x14ac:dyDescent="0.2">
      <c r="C4941" s="15"/>
      <c r="D4941" s="15"/>
    </row>
    <row r="4942" spans="3:4" x14ac:dyDescent="0.2">
      <c r="C4942" s="15"/>
      <c r="D4942" s="15"/>
    </row>
    <row r="4943" spans="3:4" x14ac:dyDescent="0.2">
      <c r="C4943" s="15"/>
      <c r="D4943" s="15"/>
    </row>
    <row r="4944" spans="3:4" x14ac:dyDescent="0.2">
      <c r="C4944" s="15"/>
      <c r="D4944" s="15"/>
    </row>
    <row r="4945" spans="3:4" x14ac:dyDescent="0.2">
      <c r="C4945" s="15"/>
      <c r="D4945" s="15"/>
    </row>
    <row r="4946" spans="3:4" x14ac:dyDescent="0.2">
      <c r="C4946" s="15"/>
      <c r="D4946" s="15"/>
    </row>
    <row r="4947" spans="3:4" x14ac:dyDescent="0.2">
      <c r="C4947" s="15"/>
      <c r="D4947" s="15"/>
    </row>
    <row r="4948" spans="3:4" x14ac:dyDescent="0.2">
      <c r="C4948" s="15"/>
      <c r="D4948" s="15"/>
    </row>
    <row r="4949" spans="3:4" x14ac:dyDescent="0.2">
      <c r="C4949" s="15"/>
      <c r="D4949" s="15"/>
    </row>
    <row r="4950" spans="3:4" x14ac:dyDescent="0.2">
      <c r="C4950" s="15"/>
      <c r="D4950" s="15"/>
    </row>
    <row r="4951" spans="3:4" x14ac:dyDescent="0.2">
      <c r="C4951" s="15"/>
      <c r="D4951" s="15"/>
    </row>
    <row r="4952" spans="3:4" x14ac:dyDescent="0.2">
      <c r="C4952" s="15"/>
      <c r="D4952" s="15"/>
    </row>
    <row r="4953" spans="3:4" x14ac:dyDescent="0.2">
      <c r="C4953" s="15"/>
      <c r="D4953" s="15"/>
    </row>
    <row r="4954" spans="3:4" x14ac:dyDescent="0.2">
      <c r="C4954" s="15"/>
      <c r="D4954" s="15"/>
    </row>
    <row r="4955" spans="3:4" x14ac:dyDescent="0.2">
      <c r="C4955" s="15"/>
      <c r="D4955" s="15"/>
    </row>
    <row r="4956" spans="3:4" x14ac:dyDescent="0.2">
      <c r="C4956" s="15"/>
      <c r="D4956" s="15"/>
    </row>
    <row r="4957" spans="3:4" x14ac:dyDescent="0.2">
      <c r="C4957" s="15"/>
      <c r="D4957" s="15"/>
    </row>
    <row r="4958" spans="3:4" x14ac:dyDescent="0.2">
      <c r="C4958" s="15"/>
      <c r="D4958" s="15"/>
    </row>
    <row r="4959" spans="3:4" x14ac:dyDescent="0.2">
      <c r="C4959" s="15"/>
      <c r="D4959" s="15"/>
    </row>
    <row r="4960" spans="3:4" x14ac:dyDescent="0.2">
      <c r="C4960" s="15"/>
      <c r="D4960" s="15"/>
    </row>
    <row r="4961" spans="3:4" x14ac:dyDescent="0.2">
      <c r="C4961" s="15"/>
      <c r="D4961" s="15"/>
    </row>
    <row r="4962" spans="3:4" x14ac:dyDescent="0.2">
      <c r="C4962" s="15"/>
      <c r="D4962" s="15"/>
    </row>
    <row r="4963" spans="3:4" x14ac:dyDescent="0.2">
      <c r="C4963" s="15"/>
      <c r="D4963" s="15"/>
    </row>
    <row r="4964" spans="3:4" x14ac:dyDescent="0.2">
      <c r="C4964" s="15"/>
      <c r="D4964" s="15"/>
    </row>
    <row r="4965" spans="3:4" x14ac:dyDescent="0.2">
      <c r="C4965" s="15"/>
      <c r="D4965" s="15"/>
    </row>
    <row r="4966" spans="3:4" x14ac:dyDescent="0.2">
      <c r="C4966" s="15"/>
      <c r="D4966" s="15"/>
    </row>
    <row r="4967" spans="3:4" x14ac:dyDescent="0.2">
      <c r="C4967" s="15"/>
      <c r="D4967" s="15"/>
    </row>
    <row r="4968" spans="3:4" x14ac:dyDescent="0.2">
      <c r="C4968" s="15"/>
      <c r="D4968" s="15"/>
    </row>
    <row r="4969" spans="3:4" x14ac:dyDescent="0.2">
      <c r="C4969" s="15"/>
      <c r="D4969" s="15"/>
    </row>
    <row r="4970" spans="3:4" x14ac:dyDescent="0.2">
      <c r="C4970" s="15"/>
      <c r="D4970" s="15"/>
    </row>
    <row r="4971" spans="3:4" x14ac:dyDescent="0.2">
      <c r="C4971" s="15"/>
      <c r="D4971" s="15"/>
    </row>
    <row r="4972" spans="3:4" x14ac:dyDescent="0.2">
      <c r="C4972" s="15"/>
      <c r="D4972" s="15"/>
    </row>
    <row r="4973" spans="3:4" x14ac:dyDescent="0.2">
      <c r="C4973" s="15"/>
      <c r="D4973" s="15"/>
    </row>
    <row r="4974" spans="3:4" x14ac:dyDescent="0.2">
      <c r="C4974" s="15"/>
      <c r="D4974" s="15"/>
    </row>
    <row r="4975" spans="3:4" x14ac:dyDescent="0.2">
      <c r="C4975" s="15"/>
      <c r="D4975" s="15"/>
    </row>
    <row r="4976" spans="3:4" x14ac:dyDescent="0.2">
      <c r="C4976" s="15"/>
      <c r="D4976" s="15"/>
    </row>
    <row r="4977" spans="3:4" x14ac:dyDescent="0.2">
      <c r="C4977" s="15"/>
      <c r="D4977" s="15"/>
    </row>
    <row r="4978" spans="3:4" x14ac:dyDescent="0.2">
      <c r="C4978" s="15"/>
      <c r="D4978" s="15"/>
    </row>
    <row r="4979" spans="3:4" x14ac:dyDescent="0.2">
      <c r="C4979" s="15"/>
      <c r="D4979" s="15"/>
    </row>
    <row r="4980" spans="3:4" x14ac:dyDescent="0.2">
      <c r="C4980" s="15"/>
      <c r="D4980" s="15"/>
    </row>
    <row r="4981" spans="3:4" x14ac:dyDescent="0.2">
      <c r="C4981" s="15"/>
      <c r="D4981" s="15"/>
    </row>
    <row r="4982" spans="3:4" x14ac:dyDescent="0.2">
      <c r="C4982" s="15"/>
      <c r="D4982" s="15"/>
    </row>
    <row r="4983" spans="3:4" x14ac:dyDescent="0.2">
      <c r="C4983" s="15"/>
      <c r="D4983" s="15"/>
    </row>
    <row r="4984" spans="3:4" x14ac:dyDescent="0.2">
      <c r="C4984" s="15"/>
      <c r="D4984" s="15"/>
    </row>
    <row r="4985" spans="3:4" x14ac:dyDescent="0.2">
      <c r="C4985" s="15"/>
      <c r="D4985" s="15"/>
    </row>
    <row r="4986" spans="3:4" x14ac:dyDescent="0.2">
      <c r="C4986" s="15"/>
      <c r="D4986" s="15"/>
    </row>
    <row r="4987" spans="3:4" x14ac:dyDescent="0.2">
      <c r="C4987" s="15"/>
      <c r="D4987" s="15"/>
    </row>
    <row r="4988" spans="3:4" x14ac:dyDescent="0.2">
      <c r="C4988" s="15"/>
      <c r="D4988" s="15"/>
    </row>
    <row r="4989" spans="3:4" x14ac:dyDescent="0.2">
      <c r="C4989" s="15"/>
      <c r="D4989" s="15"/>
    </row>
    <row r="4990" spans="3:4" x14ac:dyDescent="0.2">
      <c r="C4990" s="15"/>
      <c r="D4990" s="15"/>
    </row>
    <row r="4991" spans="3:4" x14ac:dyDescent="0.2">
      <c r="C4991" s="15"/>
      <c r="D4991" s="15"/>
    </row>
    <row r="4992" spans="3:4" x14ac:dyDescent="0.2">
      <c r="C4992" s="15"/>
      <c r="D4992" s="15"/>
    </row>
    <row r="4993" spans="3:4" x14ac:dyDescent="0.2">
      <c r="C4993" s="15"/>
      <c r="D4993" s="15"/>
    </row>
    <row r="4994" spans="3:4" x14ac:dyDescent="0.2">
      <c r="C4994" s="15"/>
      <c r="D4994" s="15"/>
    </row>
    <row r="4995" spans="3:4" x14ac:dyDescent="0.2">
      <c r="C4995" s="15"/>
      <c r="D4995" s="15"/>
    </row>
    <row r="4996" spans="3:4" x14ac:dyDescent="0.2">
      <c r="C4996" s="15"/>
      <c r="D4996" s="15"/>
    </row>
    <row r="4997" spans="3:4" x14ac:dyDescent="0.2">
      <c r="C4997" s="15"/>
      <c r="D4997" s="15"/>
    </row>
    <row r="4998" spans="3:4" x14ac:dyDescent="0.2">
      <c r="C4998" s="15"/>
      <c r="D4998" s="15"/>
    </row>
    <row r="4999" spans="3:4" x14ac:dyDescent="0.2">
      <c r="C4999" s="15"/>
      <c r="D4999" s="15"/>
    </row>
    <row r="5000" spans="3:4" x14ac:dyDescent="0.2">
      <c r="C5000" s="15"/>
      <c r="D5000" s="15"/>
    </row>
    <row r="5001" spans="3:4" x14ac:dyDescent="0.2">
      <c r="C5001" s="15"/>
      <c r="D5001" s="15"/>
    </row>
    <row r="5002" spans="3:4" x14ac:dyDescent="0.2">
      <c r="C5002" s="15"/>
      <c r="D5002" s="15"/>
    </row>
    <row r="5003" spans="3:4" x14ac:dyDescent="0.2">
      <c r="C5003" s="15"/>
      <c r="D5003" s="15"/>
    </row>
    <row r="5004" spans="3:4" x14ac:dyDescent="0.2">
      <c r="C5004" s="15"/>
      <c r="D5004" s="15"/>
    </row>
    <row r="5005" spans="3:4" x14ac:dyDescent="0.2">
      <c r="C5005" s="15"/>
      <c r="D5005" s="15"/>
    </row>
    <row r="5006" spans="3:4" x14ac:dyDescent="0.2">
      <c r="C5006" s="15"/>
      <c r="D5006" s="15"/>
    </row>
    <row r="5007" spans="3:4" x14ac:dyDescent="0.2">
      <c r="C5007" s="15"/>
      <c r="D5007" s="15"/>
    </row>
    <row r="5008" spans="3:4" x14ac:dyDescent="0.2">
      <c r="C5008" s="15"/>
      <c r="D5008" s="15"/>
    </row>
    <row r="5009" spans="3:4" x14ac:dyDescent="0.2">
      <c r="C5009" s="15"/>
      <c r="D5009" s="15"/>
    </row>
    <row r="5010" spans="3:4" x14ac:dyDescent="0.2">
      <c r="C5010" s="15"/>
      <c r="D5010" s="15"/>
    </row>
    <row r="5011" spans="3:4" x14ac:dyDescent="0.2">
      <c r="C5011" s="15"/>
      <c r="D5011" s="15"/>
    </row>
    <row r="5012" spans="3:4" x14ac:dyDescent="0.2">
      <c r="C5012" s="15"/>
      <c r="D5012" s="15"/>
    </row>
    <row r="5013" spans="3:4" x14ac:dyDescent="0.2">
      <c r="C5013" s="15"/>
      <c r="D5013" s="15"/>
    </row>
    <row r="5014" spans="3:4" x14ac:dyDescent="0.2">
      <c r="C5014" s="15"/>
      <c r="D5014" s="15"/>
    </row>
    <row r="5015" spans="3:4" x14ac:dyDescent="0.2">
      <c r="C5015" s="15"/>
      <c r="D5015" s="15"/>
    </row>
    <row r="5016" spans="3:4" x14ac:dyDescent="0.2">
      <c r="C5016" s="15"/>
      <c r="D5016" s="15"/>
    </row>
    <row r="5017" spans="3:4" x14ac:dyDescent="0.2">
      <c r="C5017" s="15"/>
      <c r="D5017" s="15"/>
    </row>
    <row r="5018" spans="3:4" x14ac:dyDescent="0.2">
      <c r="C5018" s="15"/>
      <c r="D5018" s="15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2024-01-10T01:33:45Z</dcterms:modified>
</cp:coreProperties>
</file>