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FFAF822-76F5-49FD-88A8-7DC4E7DD77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<sst xmlns="http://schemas.openxmlformats.org/spreadsheetml/2006/main" count="52" uniqueCount="47">
  <si>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</si>
  <si>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</si>
  <si>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</si>
  <si>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</si>
  <si>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</si>
  <si>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</si>
  <si>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</si>
  <si>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</si>
  <si>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</si>
  <si>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</si>
  <si>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</si>
  <si>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</si>
  <si>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</si>
  <si>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</si>
  <si>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</si>
  <si>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</si>
  <si>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</si>
  <si>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</si>
  <si>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</si>
  <si>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</si>
  <si>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</si>
  <si>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</si>
  <si>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</si>
  <si>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</si>
  <si>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</si>
  <si>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</si>
  <si>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</si>
  <si>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</si>
  <si>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</si>
  <si>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</si>
  <si>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</si>
  <si>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</si>
  <si>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</si>
  <si>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</si>
  <si>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</si>
  <si>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</si>
  <si>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</si>
  <si>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</si>
  <si>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</si>
  <si>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</si>
  <si>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</si>
  <si>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V0659 Ara / na</t>
  </si>
  <si>
    <t>EW</t>
  </si>
  <si>
    <t>OEJV 0160</t>
  </si>
  <si>
    <t>II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</si>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</sst>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V0659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0-4961-8949-99885185F6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1.3460000001941808E-2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0-4961-8949-99885185F6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0-4961-8949-99885185F6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0-4961-8949-99885185F6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0-4961-8949-99885185F6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0-4961-8949-99885185F6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90-4961-8949-99885185F6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1.3460000001941808E-2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90-4961-8949-99885185F6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90-4961-8949-99885185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450216"/>
        <c:axId val="1"/>
      </c:scatterChart>
      <c:valAx>
        <c:axId val="77045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45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719188-EBCA-0177-AD20-25FDAF039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36695.362000000001</v>
      </c>
      <c r="D7" s="30" t="s">
        <v>40</v>
      </c>
    </row>
    <row r="8" spans="1:7" x14ac:dyDescent="0.2">
      <c r="A8" t="s">
        <v>3</v>
      </c>
      <c r="C8" s="34">
        <v>0.29187999999999997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1.9901085987095059E-7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60322.734439004627</v>
      </c>
    </row>
    <row r="15" spans="1:7" x14ac:dyDescent="0.2">
      <c r="A15" s="12" t="s">
        <v>17</v>
      </c>
      <c r="B15" s="10"/>
      <c r="C15" s="13">
        <f ca="1">(C7+C11)+(C8+C12)*INT(MAX(F21:F3533))</f>
        <v>56436.387379900494</v>
      </c>
      <c r="D15" s="14" t="s">
        <v>37</v>
      </c>
      <c r="E15" s="15">
        <f ca="1">ROUND(2*(E14-$C$7)/$C$8,0)/2+E13</f>
        <v>80950</v>
      </c>
    </row>
    <row r="16" spans="1:7" x14ac:dyDescent="0.2">
      <c r="A16" s="16" t="s">
        <v>4</v>
      </c>
      <c r="B16" s="10"/>
      <c r="C16" s="17">
        <f ca="1">+C8+C12</f>
        <v>0.29188019901085982</v>
      </c>
      <c r="D16" s="14" t="s">
        <v>38</v>
      </c>
      <c r="E16" s="24">
        <f ca="1">ROUND(2*(E14-$C$15)/$C$16,0)/2+E13</f>
        <v>13316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45304.959943262438</v>
      </c>
    </row>
    <row r="18" spans="1:18" ht="14.25" thickTop="1" thickBot="1" x14ac:dyDescent="0.25">
      <c r="A18" s="16" t="s">
        <v>5</v>
      </c>
      <c r="B18" s="10"/>
      <c r="C18" s="19">
        <f ca="1">+C15</f>
        <v>56436.387379900494</v>
      </c>
      <c r="D18" s="20">
        <f ca="1">+C16</f>
        <v>0.29188019901085982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36695.362000000001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21676.862000000001</v>
      </c>
    </row>
    <row r="22" spans="1:18" x14ac:dyDescent="0.2">
      <c r="A22" s="31" t="s">
        <v>43</v>
      </c>
      <c r="B22" s="32" t="s">
        <v>44</v>
      </c>
      <c r="C22" s="33">
        <v>56436.533320000002</v>
      </c>
      <c r="D22" s="33">
        <v>1E-4</v>
      </c>
      <c r="E22">
        <f>+(C22-C$7)/C$8</f>
        <v>67634.546114841723</v>
      </c>
      <c r="F22">
        <f>ROUND(2*E22,0)/2</f>
        <v>67634.5</v>
      </c>
      <c r="G22">
        <f>+C22-(C$7+F22*C$8)</f>
        <v>1.3460000001941808E-2</v>
      </c>
      <c r="I22">
        <f>+G22</f>
        <v>1.3460000001941808E-2</v>
      </c>
      <c r="O22">
        <f ca="1">+C$11+C$12*$F22</f>
        <v>1.3460000001941808E-2</v>
      </c>
      <c r="Q22" s="2">
        <f>+C22-15018.5</f>
        <v>41418.033320000002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2024-01-13T04:37:35Z</dcterms:modified>
</cp:coreProperties>
</file>