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4D33746-82F0-4D3B-833C-10E81BE432D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<sst xmlns="http://schemas.openxmlformats.org/spreadsheetml/2006/main" count="44" uniqueCount="43">
  <si>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</si>
  <si>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</si>
  <si>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</si>
  <si>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</si>
  <si>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</si>
  <si>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</si>
  <si>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</si>
  <si>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</si>
  <si>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</si>
  <si>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</si>
  <si>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</si>
  <si>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</si>
  <si>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</si>
  <si>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</si>
  <si>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</si>
  <si>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</si>
  <si>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</si>
  <si>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</si>
  <si>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</si>
  <si>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</si>
  <si>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</si>
  <si>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</si>
  <si>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</si>
  <si>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</si>
  <si>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</si>
  <si>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</si>
  <si>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</si>
  <si>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</si>
  <si>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</si>
  <si>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</si>
  <si>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</si>
  <si>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</si>
  <si>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</si>
  <si>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</si>
  <si>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</si>
  <si>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</si>
  <si>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</si>
  <si>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Aur</t>
  </si>
  <si>
    <t>EA</t>
  </si>
  <si>
    <t>IBVS 5699 Eph.</t>
  </si>
  <si>
    <t>IBVS 5699</t>
  </si>
  <si>
    <t>V0580 Aur / GSC 2422-0224 / NSV 3008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</si>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</sst>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V0580 Aur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E6-4C79-8DCA-52A9A8F27B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E6-4C79-8DCA-52A9A8F27B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E6-4C79-8DCA-52A9A8F27B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E6-4C79-8DCA-52A9A8F27B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E6-4C79-8DCA-52A9A8F27B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E6-4C79-8DCA-52A9A8F27B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E6-4C79-8DCA-52A9A8F27B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E6-4C79-8DCA-52A9A8F27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647840"/>
        <c:axId val="1"/>
      </c:scatterChart>
      <c:valAx>
        <c:axId val="51064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647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0</xdr:rowOff>
    </xdr:from>
    <xdr:to>
      <xdr:col>16</xdr:col>
      <xdr:colOff>295275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8F4098-4686-1CDC-F23F-611512E25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s="12" t="s">
        <v>38</v>
      </c>
      <c r="C2" s="3"/>
      <c r="D2" t="s">
        <v>37</v>
      </c>
    </row>
    <row r="3" spans="1:7" ht="13.5" thickBot="1" x14ac:dyDescent="0.25"/>
    <row r="4" spans="1:7" ht="14.25" thickTop="1" thickBot="1" x14ac:dyDescent="0.25">
      <c r="A4" s="29" t="s">
        <v>39</v>
      </c>
      <c r="C4" s="8">
        <v>51532.88</v>
      </c>
      <c r="D4" s="9">
        <v>4.3979999999999997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51532.88</v>
      </c>
    </row>
    <row r="8" spans="1:7" x14ac:dyDescent="0.2">
      <c r="A8" t="s">
        <v>2</v>
      </c>
      <c r="C8">
        <f>+D4</f>
        <v>4.3979999999999997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14</v>
      </c>
      <c r="B11" s="12"/>
      <c r="C11" s="24" t="e">
        <f ca="1">INTERCEPT(INDIRECT($G$11):G992,INDIRECT($F$11):F992)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 t="e">
        <f ca="1">SLOPE(INDIRECT($G$11):G992,INDIRECT($F$11):F992)</f>
        <v>#DIV/0!</v>
      </c>
      <c r="D12" s="3"/>
      <c r="E12" s="12"/>
    </row>
    <row r="13" spans="1:7" x14ac:dyDescent="0.2">
      <c r="A13" s="12" t="s">
        <v>18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 t="e">
        <f ca="1">(C7+C11)+(C8+C12)*INT(MAX(F21:F3533))</f>
        <v>#DIV/0!</v>
      </c>
      <c r="D15" s="16" t="s">
        <v>32</v>
      </c>
      <c r="E15" s="17">
        <f ca="1">TODAY()+15018.5-B9/24</f>
        <v>60324.5</v>
      </c>
    </row>
    <row r="16" spans="1:7" x14ac:dyDescent="0.2">
      <c r="A16" s="18" t="s">
        <v>3</v>
      </c>
      <c r="B16" s="12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2"/>
      <c r="C17" s="12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2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42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s="30" t="s">
        <v>40</v>
      </c>
      <c r="C21" s="10">
        <f>+C4</f>
        <v>51532.88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36514.379999999997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2024-01-15T03:18:18Z</dcterms:modified>
</cp:coreProperties>
</file>