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B6D420-DF90-4E8E-B8F2-741FC92D73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E21" i="1"/>
  <c r="F21" i="1"/>
  <c r="G21" i="1"/>
  <c r="C17" i="1"/>
  <c r="R22" i="1"/>
  <c r="Q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<sst xmlns="http://schemas.openxmlformats.org/spreadsheetml/2006/main" count="49" uniqueCount="44">
  <si>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</si>
  <si>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</si>
  <si>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</si>
  <si>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</si>
  <si>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</si>
  <si>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</si>
  <si>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</si>
  <si>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</si>
  <si>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</si>
  <si>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</si>
  <si>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</si>
  <si>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</si>
  <si>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</si>
  <si>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</si>
  <si>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</si>
  <si>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</si>
  <si>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</si>
  <si>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</si>
  <si>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</si>
  <si>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</si>
  <si>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</si>
  <si>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</si>
  <si>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</si>
  <si>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</si>
  <si>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</si>
  <si>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</si>
  <si>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</si>
  <si>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</si>
  <si>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</si>
  <si>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</si>
  <si>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</si>
  <si>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</si>
  <si>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</si>
  <si>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</si>
  <si>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</si>
  <si>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</si>
  <si>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</si>
  <si>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G8956-1910_Car.xls</t>
  </si>
  <si>
    <t>EA</t>
  </si>
  <si>
    <t>IBVS 5532 Eph.</t>
  </si>
  <si>
    <t>IBVS 5532</t>
  </si>
  <si>
    <t>Car</t>
  </si>
  <si>
    <t>CCD</t>
  </si>
  <si>
    <t>V0654 Car / NSV 18424 / GSC 8956 1910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</si>
</sst>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V0654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8-42A3-8B96-AC8D6117F5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8-42A3-8B96-AC8D6117F5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8-42A3-8B96-AC8D6117F5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8-42A3-8B96-AC8D6117F5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18-42A3-8B96-AC8D6117F5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18-42A3-8B96-AC8D6117F5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18-42A3-8B96-AC8D6117F5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18-42A3-8B96-AC8D6117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027144"/>
        <c:axId val="1"/>
      </c:scatterChart>
      <c:valAx>
        <c:axId val="527027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27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F8CDA6-A77B-F442-2E66-BA78475B4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35" t="s">
        <v>43</v>
      </c>
      <c r="E1" s="29"/>
      <c r="F1" s="30" t="s">
        <v>37</v>
      </c>
      <c r="G1" s="31" t="s">
        <v>38</v>
      </c>
      <c r="H1" s="32" t="s">
        <v>39</v>
      </c>
      <c r="I1" s="33">
        <v>51919.73</v>
      </c>
      <c r="J1" s="33">
        <v>2.8736199999999998</v>
      </c>
      <c r="K1" s="32" t="s">
        <v>40</v>
      </c>
      <c r="L1" s="34" t="s">
        <v>41</v>
      </c>
    </row>
    <row r="2" spans="1:12">
      <c r="A2" t="s">
        <v>23</v>
      </c>
      <c r="B2" t="s">
        <v>38</v>
      </c>
      <c r="C2" s="8" t="s">
        <v>41</v>
      </c>
      <c r="D2" t="s">
        <v>37</v>
      </c>
    </row>
    <row r="3" spans="1:12" ht="13.5" thickBot="1"/>
    <row r="4" spans="1:12" ht="14.25" thickTop="1" thickBot="1">
      <c r="A4" s="28" t="s">
        <v>39</v>
      </c>
      <c r="C4" s="6">
        <v>51919.73</v>
      </c>
      <c r="D4" s="7">
        <v>2.8736199999999998</v>
      </c>
    </row>
    <row r="6" spans="1:12">
      <c r="A6" s="3" t="s">
        <v>0</v>
      </c>
    </row>
    <row r="7" spans="1:12">
      <c r="A7" t="s">
        <v>1</v>
      </c>
      <c r="C7">
        <f>+C4</f>
        <v>51919.73</v>
      </c>
    </row>
    <row r="8" spans="1:12">
      <c r="A8" t="s">
        <v>2</v>
      </c>
      <c r="C8">
        <f>+D4</f>
        <v>2.8736199999999998</v>
      </c>
    </row>
    <row r="9" spans="1:1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>
      <c r="A10" s="10"/>
      <c r="B10" s="10"/>
      <c r="C10" s="2" t="s">
        <v>19</v>
      </c>
      <c r="D10" s="2" t="s">
        <v>20</v>
      </c>
      <c r="E10" s="10"/>
    </row>
    <row r="11" spans="1:1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>
      <c r="A13" s="10" t="s">
        <v>18</v>
      </c>
      <c r="B13" s="10"/>
      <c r="C13" s="12" t="s">
        <v>12</v>
      </c>
      <c r="D13" s="12"/>
      <c r="E13" s="10"/>
    </row>
    <row r="14" spans="1:12">
      <c r="A14" s="10"/>
      <c r="B14" s="10"/>
      <c r="C14" s="10"/>
      <c r="D14" s="10"/>
      <c r="E14" s="10"/>
    </row>
    <row r="15" spans="1:1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60326.5</v>
      </c>
    </row>
    <row r="16" spans="1:1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>
      <c r="A19" s="26" t="s">
        <v>36</v>
      </c>
      <c r="E19" s="27">
        <v>21</v>
      </c>
    </row>
    <row r="20" spans="1:18" ht="13.5" thickBot="1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42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>
      <c r="A21" t="str">
        <f>$K$1</f>
        <v>IBVS 5532</v>
      </c>
      <c r="C21" s="8">
        <f>+$C$4</f>
        <v>51919.73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36901.230000000003</v>
      </c>
    </row>
    <row r="22" spans="1:18">
      <c r="C22" s="8"/>
      <c r="D22" s="8"/>
      <c r="Q22" s="1"/>
      <c r="R22" t="str">
        <f>IF(ABS(C22-C21)&lt;0.00001,1,"")</f>
        <v/>
      </c>
    </row>
    <row r="23" spans="1:18">
      <c r="C23" s="8"/>
      <c r="D23" s="8"/>
      <c r="Q23" s="1"/>
    </row>
    <row r="24" spans="1:18">
      <c r="Q24" s="1"/>
    </row>
    <row r="25" spans="1:18">
      <c r="C25" s="8"/>
      <c r="D25" s="8"/>
      <c r="Q25" s="1"/>
    </row>
    <row r="26" spans="1:18">
      <c r="C26" s="8"/>
      <c r="D26" s="8"/>
      <c r="Q26" s="1"/>
    </row>
    <row r="27" spans="1:18">
      <c r="C27" s="8"/>
      <c r="D27" s="8"/>
      <c r="Q27" s="1"/>
    </row>
    <row r="28" spans="1:18">
      <c r="C28" s="8"/>
      <c r="D28" s="8"/>
      <c r="Q28" s="1"/>
    </row>
    <row r="29" spans="1:18">
      <c r="C29" s="8"/>
      <c r="D29" s="8"/>
      <c r="Q29" s="1"/>
    </row>
    <row r="30" spans="1:18">
      <c r="C30" s="8"/>
      <c r="D30" s="8"/>
      <c r="Q30" s="1"/>
    </row>
    <row r="31" spans="1:18">
      <c r="C31" s="8"/>
      <c r="D31" s="8"/>
      <c r="Q31" s="1"/>
    </row>
    <row r="32" spans="1:18">
      <c r="C32" s="8"/>
      <c r="D32" s="8"/>
      <c r="Q32" s="1"/>
    </row>
    <row r="33" spans="3:17">
      <c r="C33" s="8"/>
      <c r="D33" s="8"/>
      <c r="Q33" s="1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2024-01-17T04:13:22Z</dcterms:modified>
</cp:coreProperties>
</file>