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A985EF-A410-4FCA-9DD5-C840F30AF4D4}" xr6:coauthVersionLast="47" xr6:coauthVersionMax="47" xr10:uidLastSave="{00000000-0000-0000-0000-000000000000}"/>
  <bookViews>
    <workbookView xWindow="14385" yWindow="150" windowWidth="13995" windowHeight="143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<sst xmlns="http://schemas.openxmlformats.org/spreadsheetml/2006/main" count="55" uniqueCount="51">
  <si>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</si>
  <si>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</si>
  <si>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</si>
  <si>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</si>
  <si>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</si>
  <si>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</si>
  <si>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</si>
  <si>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</si>
  <si>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</si>
  <si>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</si>
  <si>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</si>
  <si>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</si>
  <si>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</si>
  <si>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</si>
  <si>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</si>
  <si>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</si>
  <si>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</si>
  <si>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</si>
  <si>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</si>
  <si>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</si>
  <si>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</si>
  <si>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</si>
  <si>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</si>
  <si>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</si>
  <si>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</si>
  <si>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</si>
  <si>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</si>
  <si>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</si>
  <si>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</si>
  <si>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</si>
  <si>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</si>
  <si>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</si>
  <si>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</si>
  <si>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</si>
  <si>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</si>
  <si>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</si>
  <si>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</si>
  <si>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</si>
  <si>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</si>
  <si>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</si>
  <si>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</si>
  <si>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</si>
  <si>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</si>
  <si>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</si>
  <si>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</si>
  <si>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</si>
  <si>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</si>
  <si>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OQ Cnc</t>
  </si>
  <si>
    <t>EB</t>
  </si>
  <si>
    <t>VSX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</si>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</sst>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2.0399999935762025E-2</c:v>
                </c:pt>
                <c:pt idx="2">
                  <c:v>2.657499994529644E-2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-1.724643729839638E-4</c:v>
                </c:pt>
                <c:pt idx="1">
                  <c:v>2.2609186427794699E-2</c:v>
                </c:pt>
                <c:pt idx="2">
                  <c:v>2.4538277826247731E-2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5580</c:v>
                </c:pt>
                <c:pt idx="2">
                  <c:v>6052.5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56313.733999999997</v>
      </c>
      <c r="D7" s="39" t="s">
        <v>49</v>
      </c>
    </row>
    <row r="8" spans="1:15" x14ac:dyDescent="0.2">
      <c r="A8" t="s">
        <v>3</v>
      </c>
      <c r="C8" s="6">
        <v>0.58469000000000004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-1.724643729839638E-4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4.0827331184191153E-6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59852.30241623646</v>
      </c>
      <c r="E15" s="10" t="s">
        <v>30</v>
      </c>
      <c r="F15" s="25">
        <f ca="1">NOW()+15018.5+$C$5/24</f>
        <v>60177.70435717592</v>
      </c>
    </row>
    <row r="16" spans="1:15" x14ac:dyDescent="0.2">
      <c r="A16" s="12" t="s">
        <v>4</v>
      </c>
      <c r="B16" s="7"/>
      <c r="C16" s="13">
        <f ca="1">+C8+C12</f>
        <v>0.58469408273311851</v>
      </c>
      <c r="E16" s="10" t="s">
        <v>35</v>
      </c>
      <c r="F16" s="11">
        <f ca="1">ROUND(2*(F15-$C$7)/$C$8,0)/2+F14</f>
        <v>6609.5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557.5</v>
      </c>
    </row>
    <row r="18" spans="1:21" ht="14.25" thickTop="1" thickBot="1" x14ac:dyDescent="0.25">
      <c r="A18" s="12" t="s">
        <v>5</v>
      </c>
      <c r="B18" s="7"/>
      <c r="C18" s="15">
        <f ca="1">+C15</f>
        <v>59852.30241623646</v>
      </c>
      <c r="D18" s="16">
        <f ca="1">+C16</f>
        <v>0.58469408273311851</v>
      </c>
      <c r="E18" s="10" t="s">
        <v>31</v>
      </c>
      <c r="F18" s="14">
        <f ca="1">+$C$15+$C$16*F17-15018.5-$C$5/24</f>
        <v>45160.165200693511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56313.733999999997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-1.724643729839638E-4</v>
      </c>
      <c r="Q21" s="1">
        <f>+C21-15018.5</f>
        <v>41295.233999999997</v>
      </c>
    </row>
    <row r="22" spans="1:21" x14ac:dyDescent="0.2">
      <c r="A22" s="45" t="s">
        <v>50</v>
      </c>
      <c r="B22" s="46" t="s">
        <v>46</v>
      </c>
      <c r="C22" s="47">
        <v>59576.324599999934</v>
      </c>
      <c r="D22" s="6"/>
      <c r="E22">
        <f>+(C22-C$7)/C$8</f>
        <v>5580.0348902836331</v>
      </c>
      <c r="F22">
        <f>ROUND(2*E22,0)/2</f>
        <v>5580</v>
      </c>
      <c r="G22">
        <f>+C22-(C$7+F22*C$8)</f>
        <v>2.0399999935762025E-2</v>
      </c>
      <c r="K22">
        <f>+G22</f>
        <v>2.0399999935762025E-2</v>
      </c>
      <c r="O22">
        <f ca="1">+C$11+C$12*$F22</f>
        <v>2.2609186427794699E-2</v>
      </c>
      <c r="Q22" s="1">
        <f>+C22-15018.5</f>
        <v>44557.824599999934</v>
      </c>
    </row>
    <row r="23" spans="1:21" x14ac:dyDescent="0.2">
      <c r="A23" s="40" t="s">
        <v>45</v>
      </c>
      <c r="B23" s="40" t="s">
        <v>46</v>
      </c>
      <c r="C23" s="44">
        <v>59852.596799999941</v>
      </c>
      <c r="D23" s="41">
        <v>8.0000000000000004E-4</v>
      </c>
      <c r="E23">
        <f>+(C23-C$7)/C$8</f>
        <v>6052.5454514357079</v>
      </c>
      <c r="F23">
        <f>ROUND(2*E23,0)/2</f>
        <v>6052.5</v>
      </c>
      <c r="G23">
        <f>+C23-(C$7+F23*C$8)</f>
        <v>2.657499994529644E-2</v>
      </c>
      <c r="K23">
        <f>+G23</f>
        <v>2.657499994529644E-2</v>
      </c>
      <c r="O23">
        <f ca="1">+C$11+C$12*$F23</f>
        <v>2.4538277826247731E-2</v>
      </c>
      <c r="Q23" s="1">
        <f>+C23-15018.5</f>
        <v>44834.096799999941</v>
      </c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V25">
    <sortCondition ref="C21:C2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2023-08-21T04:54:16Z</dcterms:modified>
</cp:coreProperties>
</file>