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FABB926-3B19-434D-AC84-233B6A1B9477}" xr6:coauthVersionLast="47" xr6:coauthVersionMax="47" xr10:uidLastSave="{00000000-0000-0000-0000-000000000000}"/>
  <bookViews>
    <workbookView xWindow="14115" yWindow="1575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<sst xmlns="http://schemas.openxmlformats.org/spreadsheetml/2006/main" count="55" uniqueCount="50">
  <si>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</si>
  <si>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</si>
  <si>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</si>
  <si>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</si>
  <si>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</si>
  <si>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</si>
  <si>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</si>
  <si>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</si>
  <si>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</si>
  <si>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</si>
  <si>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</si>
  <si>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</si>
  <si>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</si>
  <si>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</si>
  <si>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</si>
  <si>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</si>
  <si>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</si>
  <si>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</si>
  <si>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</si>
  <si>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</si>
  <si>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</si>
  <si>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</si>
  <si>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</si>
  <si>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</si>
  <si>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</si>
  <si>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</si>
  <si>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</si>
  <si>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</si>
  <si>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</si>
  <si>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</si>
  <si>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</si>
  <si>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</si>
  <si>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</si>
  <si>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</si>
  <si>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</si>
  <si>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</si>
  <si>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</si>
  <si>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</si>
  <si>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</si>
  <si>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</si>
  <si>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</si>
  <si>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</si>
  <si>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</si>
  <si>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</si>
  <si>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</si>
  <si>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</si>
  <si>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</si>
  <si>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WISE J183739.2+255450 Her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</si>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</sst>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70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70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-1.6157999998540618E-3</c:v>
                </c:pt>
                <c:pt idx="2">
                  <c:v>-1.0959200000797864E-2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1.2625130461509605E-3</c:v>
                </c:pt>
                <c:pt idx="1">
                  <c:v>-4.0427996441281975E-3</c:v>
                </c:pt>
                <c:pt idx="2">
                  <c:v>-9.7947134026746888E-3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</c:v>
                </c:pt>
                <c:pt idx="2">
                  <c:v>1436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58364.679700000001</v>
      </c>
      <c r="D7" s="39" t="s">
        <v>46</v>
      </c>
    </row>
    <row r="8" spans="1:15" x14ac:dyDescent="0.2">
      <c r="A8" t="s">
        <v>3</v>
      </c>
      <c r="C8" s="6">
        <v>0.96790220000000005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1.2625130461509605E-3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-7.7000184184022615E-6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59754.577464486596</v>
      </c>
      <c r="E15" s="10" t="s">
        <v>30</v>
      </c>
      <c r="F15" s="25">
        <f ca="1">NOW()+15018.5+$C$5/24</f>
        <v>60171.782495138883</v>
      </c>
    </row>
    <row r="16" spans="1:15" x14ac:dyDescent="0.2">
      <c r="A16" s="12" t="s">
        <v>4</v>
      </c>
      <c r="B16" s="7"/>
      <c r="C16" s="13">
        <f ca="1">+C8+C12</f>
        <v>0.96789449998158161</v>
      </c>
      <c r="E16" s="10" t="s">
        <v>35</v>
      </c>
      <c r="F16" s="11">
        <f ca="1">ROUND(2*(F15-$C$7)/$C$8,0)/2+F14</f>
        <v>1868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432</v>
      </c>
    </row>
    <row r="18" spans="1:21" ht="14.25" thickTop="1" thickBot="1" x14ac:dyDescent="0.25">
      <c r="A18" s="12" t="s">
        <v>5</v>
      </c>
      <c r="B18" s="7"/>
      <c r="C18" s="15">
        <f ca="1">+C15</f>
        <v>59754.577464486596</v>
      </c>
      <c r="D18" s="16">
        <f ca="1">+C16</f>
        <v>0.96789449998158161</v>
      </c>
      <c r="E18" s="10" t="s">
        <v>31</v>
      </c>
      <c r="F18" s="14">
        <f ca="1">+$C$15+$C$16*F17-15018.5-$C$5/24</f>
        <v>45154.603721811975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58364.679700000001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1.2625130461509605E-3</v>
      </c>
      <c r="Q21" s="1">
        <f>+C21-15018.5</f>
        <v>43346.179700000001</v>
      </c>
    </row>
    <row r="22" spans="1:21" x14ac:dyDescent="0.2">
      <c r="A22" s="41" t="s">
        <v>48</v>
      </c>
      <c r="B22" s="42" t="s">
        <v>49</v>
      </c>
      <c r="C22" s="43">
        <v>59031.562700000002</v>
      </c>
      <c r="D22" s="41">
        <v>3.5000000000000001E-3</v>
      </c>
      <c r="E22">
        <f t="shared" ref="E22:E23" si="0">+(C22-C$7)/C$8</f>
        <v>688.99833061646268</v>
      </c>
      <c r="F22">
        <f t="shared" ref="F22:F23" si="1">ROUND(2*E22,0)/2</f>
        <v>689</v>
      </c>
      <c r="G22">
        <f t="shared" ref="G22:G23" si="2">+C22-(C$7+F22*C$8)</f>
        <v>-1.6157999998540618E-3</v>
      </c>
      <c r="K22">
        <f t="shared" ref="K22:K23" si="3">+G22</f>
        <v>-1.6157999998540618E-3</v>
      </c>
      <c r="O22">
        <f t="shared" ref="O22:O23" ca="1" si="4">+C$11+C$12*$F22</f>
        <v>-4.0427996441281975E-3</v>
      </c>
      <c r="Q22" s="1">
        <f t="shared" ref="Q22:Q23" si="5">+C22-15018.5</f>
        <v>44013.062700000002</v>
      </c>
    </row>
    <row r="23" spans="1:21" x14ac:dyDescent="0.2">
      <c r="A23" s="41" t="s">
        <v>48</v>
      </c>
      <c r="B23" s="42" t="s">
        <v>49</v>
      </c>
      <c r="C23" s="43">
        <v>59754.576300000001</v>
      </c>
      <c r="D23" s="41">
        <v>3.5000000000000001E-3</v>
      </c>
      <c r="E23">
        <f t="shared" si="0"/>
        <v>1435.9886773684366</v>
      </c>
      <c r="F23">
        <f t="shared" si="1"/>
        <v>1436</v>
      </c>
      <c r="G23">
        <f t="shared" si="2"/>
        <v>-1.0959200000797864E-2</v>
      </c>
      <c r="K23">
        <f t="shared" si="3"/>
        <v>-1.0959200000797864E-2</v>
      </c>
      <c r="O23">
        <f t="shared" ca="1" si="4"/>
        <v>-9.7947134026746888E-3</v>
      </c>
      <c r="Q23" s="1">
        <f t="shared" si="5"/>
        <v>44736.076300000001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2023-08-15T06:46:47Z</dcterms:modified>
</cp:coreProperties>
</file>