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7032E56-C092-4E97-8AF8-27FD6DD70A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 s="1"/>
  <c r="I25" i="1" s="1"/>
  <c r="Q25" i="1"/>
  <c r="E22" i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C17" i="1"/>
  <c r="E21" i="1"/>
  <c r="F21" i="1"/>
  <c r="A21" i="1"/>
  <c r="H20" i="1"/>
  <c r="G11" i="1"/>
  <c r="E14" i="1"/>
  <c r="E15" i="1" s="1"/>
  <c r="Q21" i="1"/>
  <c r="G21" i="1"/>
  <c r="H21" i="1"/>
  <c r="C11" i="1"/>
  <c r="C12" i="1"/>
  <c r="O25" i="1" l="1"/>
  <c r="S25" i="1" s="1"/>
  <c r="O21" i="1"/>
  <c r="S21" i="1" s="1"/>
  <c r="O24" i="1"/>
  <c r="S24" i="1" s="1"/>
  <c r="C15" i="1"/>
  <c r="O22" i="1"/>
  <c r="S22" i="1" s="1"/>
  <c r="C16" i="1"/>
  <c r="D18" i="1" s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<sst xmlns="http://schemas.openxmlformats.org/spreadsheetml/2006/main" count="60" uniqueCount="53">
  <si>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</si>
  <si>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</si>
  <si>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</si>
  <si>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</si>
  <si>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</si>
  <si>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</si>
  <si>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</si>
  <si>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</si>
  <si>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</si>
  <si>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</si>
  <si>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</si>
  <si>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</si>
  <si>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</si>
  <si>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</si>
  <si>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</si>
  <si>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</si>
  <si>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</si>
  <si>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</si>
  <si>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</si>
  <si>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</si>
  <si>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</si>
  <si>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</si>
  <si>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</si>
  <si>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</si>
  <si>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</si>
  <si>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</si>
  <si>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</si>
  <si>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</si>
  <si>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</si>
  <si>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</si>
  <si>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</si>
  <si>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</si>
  <si>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</si>
  <si>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</si>
  <si>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</si>
  <si>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</si>
  <si>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</si>
  <si>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</si>
  <si>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</si>
  <si>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</si>
  <si>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</si>
  <si>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</si>
  <si>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G0886-0340</t>
  </si>
  <si>
    <t>G0886-0340_Vir.xls</t>
  </si>
  <si>
    <t>EA</t>
  </si>
  <si>
    <t>Vir</t>
  </si>
  <si>
    <t>VSX</t>
  </si>
  <si>
    <t>IBVS 5992</t>
  </si>
  <si>
    <t>I</t>
  </si>
  <si>
    <t>IBVS 6029</t>
  </si>
  <si>
    <t>OEJV 234</t>
  </si>
  <si>
    <t>V0687 Vir / GSC 0886-0340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</si>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</sst>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V0687 Vir / GSC 0886-0340 -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8C-4EA4-8A90-B6CCC57923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3.1919999164529145E-3</c:v>
                </c:pt>
                <c:pt idx="2">
                  <c:v>2.6189999189227819E-3</c:v>
                </c:pt>
                <c:pt idx="3">
                  <c:v>6.0799999191658571E-3</c:v>
                </c:pt>
                <c:pt idx="4">
                  <c:v>1.3118999922880903E-2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8C-4EA4-8A90-B6CCC57923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8C-4EA4-8A90-B6CCC57923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8C-4EA4-8A90-B6CCC57923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8C-4EA4-8A90-B6CCC57923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8C-4EA4-8A90-B6CCC57923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8C-4EA4-8A90-B6CCC57923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-1.6253221085642949E-4</c:v>
                </c:pt>
                <c:pt idx="1">
                  <c:v>3.3846916340872714E-3</c:v>
                </c:pt>
                <c:pt idx="2">
                  <c:v>4.288864664331489E-3</c:v>
                </c:pt>
                <c:pt idx="3">
                  <c:v>4.4180322400806634E-3</c:v>
                </c:pt>
                <c:pt idx="4">
                  <c:v>1.3080943349779463E-2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8C-4EA4-8A90-B6CCC579233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8C-4EA4-8A90-B6CCC5792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409016"/>
        <c:axId val="1"/>
      </c:scatterChart>
      <c:valAx>
        <c:axId val="1120409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409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FFB25D-FE4C-10E4-3A30-7FEA7AE15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51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12">
        <v>54142.813000000082</v>
      </c>
      <c r="D7" s="13" t="s">
        <v>46</v>
      </c>
    </row>
    <row r="8" spans="1:7" s="6" customFormat="1" ht="12.95" customHeight="1" x14ac:dyDescent="0.2">
      <c r="A8" s="6" t="s">
        <v>3</v>
      </c>
      <c r="C8" s="12">
        <v>0.45258100000000001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-1.6253221085642949E-4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1.0854418130182684E-6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60312.706794328704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59664.766861943433</v>
      </c>
      <c r="D15" s="19" t="s">
        <v>38</v>
      </c>
      <c r="E15" s="20">
        <f ca="1">ROUND(2*(E14-$C$7)/$C$8,0)/2+E13</f>
        <v>13633.5</v>
      </c>
    </row>
    <row r="16" spans="1:7" s="6" customFormat="1" ht="12.95" customHeight="1" x14ac:dyDescent="0.2">
      <c r="A16" s="9" t="s">
        <v>4</v>
      </c>
      <c r="C16" s="23">
        <f ca="1">+C8+C12</f>
        <v>0.45258208544181305</v>
      </c>
      <c r="D16" s="19" t="s">
        <v>39</v>
      </c>
      <c r="E16" s="17">
        <f ca="1">ROUND(2*(E14-$C$15)/$C$16,0)/2+E13</f>
        <v>1432.5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45294.986532672163</v>
      </c>
    </row>
    <row r="18" spans="1:19" s="6" customFormat="1" ht="12.95" customHeight="1" thickTop="1" thickBot="1" x14ac:dyDescent="0.25">
      <c r="A18" s="9" t="s">
        <v>5</v>
      </c>
      <c r="C18" s="25">
        <f ca="1">+C15</f>
        <v>59664.766861943433</v>
      </c>
      <c r="D18" s="26">
        <f ca="1">+C16</f>
        <v>0.45258208544181305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1.1848607465278034E-3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54142.813000000082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-1.6253221085642949E-4</v>
      </c>
      <c r="Q21" s="33">
        <f>+C21-15018.5</f>
        <v>39124.313000000082</v>
      </c>
      <c r="S21" s="6">
        <f ca="1">+(O21-G21)^2</f>
        <v>2.6416719565878857E-8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55621.850899999998</v>
      </c>
      <c r="D22" s="3">
        <v>1E-4</v>
      </c>
      <c r="E22" s="6">
        <f>+(C22-C$7)/C$8</f>
        <v>3268.0070528809551</v>
      </c>
      <c r="F22" s="6">
        <f>ROUND(2*E22,0)/2</f>
        <v>3268</v>
      </c>
      <c r="G22" s="6">
        <f>+C22-(C$7+F22*C$8)</f>
        <v>3.1919999164529145E-3</v>
      </c>
      <c r="I22" s="6">
        <f>+G22</f>
        <v>3.1919999164529145E-3</v>
      </c>
      <c r="O22" s="6">
        <f ca="1">+C$11+C$12*$F22</f>
        <v>3.3846916340872714E-3</v>
      </c>
      <c r="Q22" s="33">
        <f>+C22-15018.5</f>
        <v>40603.350899999998</v>
      </c>
      <c r="S22" s="6">
        <f ca="1">+(O22-G22)^2</f>
        <v>3.7130098044878744E-8</v>
      </c>
    </row>
    <row r="23" spans="1:19" s="6" customFormat="1" ht="12.95" customHeight="1" x14ac:dyDescent="0.2">
      <c r="A23" s="3" t="s">
        <v>49</v>
      </c>
      <c r="B23" s="4" t="s">
        <v>48</v>
      </c>
      <c r="C23" s="3">
        <v>55998.850299999998</v>
      </c>
      <c r="D23" s="3">
        <v>5.0000000000000001E-4</v>
      </c>
      <c r="E23" s="6">
        <f>+(C23-C$7)/C$8</f>
        <v>4101.0057868092481</v>
      </c>
      <c r="F23" s="6">
        <f>ROUND(2*E23,0)/2</f>
        <v>4101</v>
      </c>
      <c r="G23" s="6">
        <f>+C23-(C$7+F23*C$8)</f>
        <v>2.6189999189227819E-3</v>
      </c>
      <c r="I23" s="6">
        <f>+G23</f>
        <v>2.6189999189227819E-3</v>
      </c>
      <c r="O23" s="6">
        <f ca="1">+C$11+C$12*$F23</f>
        <v>4.288864664331489E-3</v>
      </c>
      <c r="Q23" s="33">
        <f>+C23-15018.5</f>
        <v>40980.350299999998</v>
      </c>
      <c r="S23" s="6">
        <f ca="1">+(O23-G23)^2</f>
        <v>2.7884482679588859E-6</v>
      </c>
    </row>
    <row r="24" spans="1:19" s="6" customFormat="1" ht="12.95" customHeight="1" x14ac:dyDescent="0.2">
      <c r="A24" s="3" t="s">
        <v>49</v>
      </c>
      <c r="B24" s="4" t="s">
        <v>48</v>
      </c>
      <c r="C24" s="3">
        <v>56052.710899999998</v>
      </c>
      <c r="D24" s="3">
        <v>5.0000000000000001E-4</v>
      </c>
      <c r="E24" s="6">
        <f>+(C24-C$7)/C$8</f>
        <v>4220.0134340591321</v>
      </c>
      <c r="F24" s="6">
        <f>ROUND(2*E24,0)/2</f>
        <v>4220</v>
      </c>
      <c r="G24" s="6">
        <f>+C24-(C$7+F24*C$8)</f>
        <v>6.0799999191658571E-3</v>
      </c>
      <c r="I24" s="6">
        <f>+G24</f>
        <v>6.0799999191658571E-3</v>
      </c>
      <c r="O24" s="6">
        <f ca="1">+C$11+C$12*$F24</f>
        <v>4.4180322400806634E-3</v>
      </c>
      <c r="Q24" s="33">
        <f>+C24-15018.5</f>
        <v>41034.210899999998</v>
      </c>
      <c r="S24" s="6">
        <f ca="1">+(O24-G24)^2</f>
        <v>2.7621365663238254E-6</v>
      </c>
    </row>
    <row r="25" spans="1:19" s="6" customFormat="1" ht="12.95" customHeight="1" x14ac:dyDescent="0.2">
      <c r="A25" s="5" t="s">
        <v>50</v>
      </c>
      <c r="B25" s="34" t="s">
        <v>48</v>
      </c>
      <c r="C25" s="35">
        <v>59664.766900000002</v>
      </c>
      <c r="D25" s="36">
        <v>1E-4</v>
      </c>
      <c r="E25" s="6">
        <f>+(C25-C$7)/C$8</f>
        <v>12201.02898707617</v>
      </c>
      <c r="F25" s="6">
        <f>ROUND(2*E25,0)/2</f>
        <v>12201</v>
      </c>
      <c r="G25" s="6">
        <f>+C25-(C$7+F25*C$8)</f>
        <v>1.3118999922880903E-2</v>
      </c>
      <c r="I25" s="6">
        <f>+G25</f>
        <v>1.3118999922880903E-2</v>
      </c>
      <c r="O25" s="6">
        <f ca="1">+C$11+C$12*$F25</f>
        <v>1.3080943349779463E-2</v>
      </c>
      <c r="Q25" s="33">
        <f>+C25-15018.5</f>
        <v>44646.266900000002</v>
      </c>
      <c r="S25" s="6">
        <f ca="1">+(O25-G25)^2</f>
        <v>1.4483027562252026E-9</v>
      </c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s="6" customFormat="1" ht="12.95" customHeight="1" x14ac:dyDescent="0.2">
      <c r="C132" s="12"/>
      <c r="D132" s="12"/>
    </row>
    <row r="133" spans="3:4" s="6" customFormat="1" ht="12.95" customHeight="1" x14ac:dyDescent="0.2">
      <c r="C133" s="12"/>
      <c r="D133" s="12"/>
    </row>
    <row r="134" spans="3:4" s="6" customFormat="1" ht="12.95" customHeight="1" x14ac:dyDescent="0.2">
      <c r="C134" s="12"/>
      <c r="D134" s="12"/>
    </row>
    <row r="135" spans="3:4" s="6" customFormat="1" ht="12.95" customHeight="1" x14ac:dyDescent="0.2">
      <c r="C135" s="12"/>
      <c r="D135" s="12"/>
    </row>
    <row r="136" spans="3:4" s="6" customFormat="1" ht="12.95" customHeight="1" x14ac:dyDescent="0.2">
      <c r="C136" s="12"/>
      <c r="D136" s="12"/>
    </row>
    <row r="137" spans="3:4" s="6" customFormat="1" ht="12.95" customHeight="1" x14ac:dyDescent="0.2">
      <c r="C137" s="12"/>
      <c r="D137" s="12"/>
    </row>
    <row r="138" spans="3:4" s="6" customFormat="1" ht="12.95" customHeight="1" x14ac:dyDescent="0.2">
      <c r="C138" s="12"/>
      <c r="D138" s="12"/>
    </row>
    <row r="139" spans="3:4" s="6" customFormat="1" ht="12.95" customHeight="1" x14ac:dyDescent="0.2">
      <c r="C139" s="12"/>
      <c r="D139" s="12"/>
    </row>
    <row r="140" spans="3:4" s="6" customFormat="1" ht="12.95" customHeight="1" x14ac:dyDescent="0.2">
      <c r="C140" s="12"/>
      <c r="D140" s="12"/>
    </row>
    <row r="141" spans="3:4" s="6" customFormat="1" ht="12.95" customHeight="1" x14ac:dyDescent="0.2">
      <c r="C141" s="12"/>
      <c r="D141" s="12"/>
    </row>
    <row r="142" spans="3:4" s="6" customFormat="1" ht="12.95" customHeight="1" x14ac:dyDescent="0.2">
      <c r="C142" s="12"/>
      <c r="D142" s="12"/>
    </row>
    <row r="143" spans="3:4" s="6" customFormat="1" ht="12.95" customHeight="1" x14ac:dyDescent="0.2">
      <c r="C143" s="12"/>
      <c r="D143" s="12"/>
    </row>
    <row r="144" spans="3:4" s="6" customFormat="1" ht="12.95" customHeight="1" x14ac:dyDescent="0.2">
      <c r="C144" s="12"/>
      <c r="D144" s="12"/>
    </row>
    <row r="145" spans="3:4" s="6" customFormat="1" ht="12.95" customHeight="1" x14ac:dyDescent="0.2">
      <c r="C145" s="12"/>
      <c r="D145" s="12"/>
    </row>
    <row r="146" spans="3:4" s="6" customFormat="1" ht="12.95" customHeight="1" x14ac:dyDescent="0.2">
      <c r="C146" s="12"/>
      <c r="D146" s="12"/>
    </row>
    <row r="147" spans="3:4" s="6" customFormat="1" ht="12.95" customHeight="1" x14ac:dyDescent="0.2">
      <c r="C147" s="12"/>
      <c r="D147" s="12"/>
    </row>
    <row r="148" spans="3:4" s="6" customFormat="1" ht="12.95" customHeight="1" x14ac:dyDescent="0.2">
      <c r="C148" s="12"/>
      <c r="D148" s="12"/>
    </row>
    <row r="149" spans="3:4" s="6" customFormat="1" ht="12.95" customHeight="1" x14ac:dyDescent="0.2">
      <c r="C149" s="12"/>
      <c r="D149" s="12"/>
    </row>
    <row r="150" spans="3:4" s="6" customFormat="1" ht="12.95" customHeight="1" x14ac:dyDescent="0.2">
      <c r="C150" s="12"/>
      <c r="D150" s="12"/>
    </row>
    <row r="151" spans="3:4" s="6" customFormat="1" ht="12.95" customHeight="1" x14ac:dyDescent="0.2">
      <c r="C151" s="12"/>
      <c r="D151" s="12"/>
    </row>
    <row r="152" spans="3:4" s="6" customFormat="1" ht="12.95" customHeight="1" x14ac:dyDescent="0.2">
      <c r="C152" s="12"/>
      <c r="D152" s="12"/>
    </row>
    <row r="153" spans="3:4" s="6" customFormat="1" ht="12.95" customHeight="1" x14ac:dyDescent="0.2">
      <c r="C153" s="12"/>
      <c r="D153" s="12"/>
    </row>
    <row r="154" spans="3:4" s="6" customFormat="1" ht="12.95" customHeight="1" x14ac:dyDescent="0.2">
      <c r="C154" s="12"/>
      <c r="D154" s="12"/>
    </row>
    <row r="155" spans="3:4" s="6" customFormat="1" ht="12.95" customHeight="1" x14ac:dyDescent="0.2">
      <c r="C155" s="12"/>
      <c r="D155" s="12"/>
    </row>
    <row r="156" spans="3:4" s="6" customFormat="1" ht="12.95" customHeight="1" x14ac:dyDescent="0.2">
      <c r="C156" s="12"/>
      <c r="D156" s="12"/>
    </row>
    <row r="157" spans="3:4" s="6" customFormat="1" ht="12.95" customHeight="1" x14ac:dyDescent="0.2">
      <c r="C157" s="12"/>
      <c r="D157" s="12"/>
    </row>
    <row r="158" spans="3:4" s="6" customFormat="1" ht="12.95" customHeight="1" x14ac:dyDescent="0.2">
      <c r="C158" s="12"/>
      <c r="D158" s="12"/>
    </row>
    <row r="159" spans="3:4" s="6" customFormat="1" ht="12.95" customHeight="1" x14ac:dyDescent="0.2">
      <c r="C159" s="12"/>
      <c r="D159" s="12"/>
    </row>
    <row r="160" spans="3:4" s="6" customFormat="1" ht="12.95" customHeight="1" x14ac:dyDescent="0.2">
      <c r="C160" s="12"/>
      <c r="D160" s="12"/>
    </row>
    <row r="161" spans="3:4" s="6" customFormat="1" ht="12.95" customHeight="1" x14ac:dyDescent="0.2">
      <c r="C161" s="12"/>
      <c r="D161" s="12"/>
    </row>
    <row r="162" spans="3:4" s="6" customFormat="1" ht="12.95" customHeight="1" x14ac:dyDescent="0.2">
      <c r="C162" s="12"/>
      <c r="D162" s="12"/>
    </row>
    <row r="163" spans="3:4" s="6" customFormat="1" ht="12.95" customHeight="1" x14ac:dyDescent="0.2">
      <c r="C163" s="12"/>
      <c r="D163" s="12"/>
    </row>
    <row r="164" spans="3:4" s="6" customFormat="1" ht="12.95" customHeight="1" x14ac:dyDescent="0.2">
      <c r="C164" s="12"/>
      <c r="D164" s="12"/>
    </row>
    <row r="165" spans="3:4" s="6" customFormat="1" ht="12.95" customHeight="1" x14ac:dyDescent="0.2">
      <c r="C165" s="12"/>
      <c r="D165" s="12"/>
    </row>
    <row r="166" spans="3:4" s="6" customFormat="1" ht="12.95" customHeight="1" x14ac:dyDescent="0.2">
      <c r="C166" s="12"/>
      <c r="D166" s="12"/>
    </row>
    <row r="167" spans="3:4" s="6" customFormat="1" ht="12.95" customHeight="1" x14ac:dyDescent="0.2">
      <c r="C167" s="12"/>
      <c r="D167" s="12"/>
    </row>
    <row r="168" spans="3:4" s="6" customFormat="1" ht="12.95" customHeight="1" x14ac:dyDescent="0.2">
      <c r="C168" s="12"/>
      <c r="D168" s="12"/>
    </row>
    <row r="169" spans="3:4" s="6" customFormat="1" ht="12.95" customHeight="1" x14ac:dyDescent="0.2">
      <c r="C169" s="12"/>
      <c r="D169" s="12"/>
    </row>
    <row r="170" spans="3:4" s="6" customFormat="1" ht="12.95" customHeight="1" x14ac:dyDescent="0.2">
      <c r="C170" s="12"/>
      <c r="D170" s="12"/>
    </row>
    <row r="171" spans="3:4" s="6" customFormat="1" ht="12.95" customHeight="1" x14ac:dyDescent="0.2">
      <c r="C171" s="12"/>
      <c r="D171" s="12"/>
    </row>
    <row r="172" spans="3:4" s="6" customFormat="1" ht="12.95" customHeight="1" x14ac:dyDescent="0.2">
      <c r="C172" s="12"/>
      <c r="D172" s="12"/>
    </row>
    <row r="173" spans="3:4" s="6" customFormat="1" ht="12.95" customHeight="1" x14ac:dyDescent="0.2">
      <c r="C173" s="12"/>
      <c r="D173" s="12"/>
    </row>
    <row r="174" spans="3:4" s="6" customFormat="1" ht="12.95" customHeight="1" x14ac:dyDescent="0.2">
      <c r="C174" s="12"/>
      <c r="D174" s="12"/>
    </row>
    <row r="175" spans="3:4" s="6" customFormat="1" ht="12.95" customHeight="1" x14ac:dyDescent="0.2">
      <c r="C175" s="12"/>
      <c r="D175" s="12"/>
    </row>
    <row r="176" spans="3:4" s="6" customFormat="1" ht="12.95" customHeight="1" x14ac:dyDescent="0.2">
      <c r="C176" s="12"/>
      <c r="D176" s="12"/>
    </row>
    <row r="177" spans="3:4" s="6" customFormat="1" ht="12.95" customHeight="1" x14ac:dyDescent="0.2">
      <c r="C177" s="12"/>
      <c r="D177" s="12"/>
    </row>
    <row r="178" spans="3:4" s="6" customFormat="1" ht="12.95" customHeight="1" x14ac:dyDescent="0.2">
      <c r="C178" s="12"/>
      <c r="D178" s="12"/>
    </row>
    <row r="179" spans="3:4" s="6" customFormat="1" ht="12.95" customHeight="1" x14ac:dyDescent="0.2">
      <c r="C179" s="12"/>
      <c r="D179" s="12"/>
    </row>
    <row r="180" spans="3:4" s="6" customFormat="1" ht="12.95" customHeight="1" x14ac:dyDescent="0.2">
      <c r="C180" s="12"/>
      <c r="D180" s="12"/>
    </row>
    <row r="181" spans="3:4" s="6" customFormat="1" ht="12.95" customHeight="1" x14ac:dyDescent="0.2">
      <c r="C181" s="12"/>
      <c r="D181" s="12"/>
    </row>
    <row r="182" spans="3:4" s="6" customFormat="1" ht="12.95" customHeight="1" x14ac:dyDescent="0.2">
      <c r="C182" s="12"/>
      <c r="D182" s="12"/>
    </row>
    <row r="183" spans="3:4" s="6" customFormat="1" ht="12.95" customHeight="1" x14ac:dyDescent="0.2">
      <c r="C183" s="12"/>
      <c r="D183" s="12"/>
    </row>
    <row r="184" spans="3:4" s="6" customFormat="1" ht="12.95" customHeight="1" x14ac:dyDescent="0.2">
      <c r="C184" s="12"/>
      <c r="D184" s="12"/>
    </row>
    <row r="185" spans="3:4" s="6" customFormat="1" ht="12.95" customHeight="1" x14ac:dyDescent="0.2">
      <c r="C185" s="12"/>
      <c r="D185" s="12"/>
    </row>
    <row r="186" spans="3:4" s="6" customFormat="1" ht="12.95" customHeight="1" x14ac:dyDescent="0.2">
      <c r="C186" s="12"/>
      <c r="D186" s="12"/>
    </row>
    <row r="187" spans="3:4" s="6" customFormat="1" ht="12.95" customHeight="1" x14ac:dyDescent="0.2">
      <c r="C187" s="12"/>
      <c r="D187" s="12"/>
    </row>
    <row r="188" spans="3:4" s="6" customFormat="1" ht="12.95" customHeight="1" x14ac:dyDescent="0.2">
      <c r="C188" s="12"/>
      <c r="D188" s="12"/>
    </row>
    <row r="189" spans="3:4" s="6" customFormat="1" ht="12.95" customHeight="1" x14ac:dyDescent="0.2">
      <c r="C189" s="12"/>
      <c r="D189" s="12"/>
    </row>
    <row r="190" spans="3:4" s="6" customFormat="1" ht="12.95" customHeight="1" x14ac:dyDescent="0.2">
      <c r="C190" s="12"/>
      <c r="D190" s="12"/>
    </row>
    <row r="191" spans="3:4" s="6" customFormat="1" ht="12.95" customHeight="1" x14ac:dyDescent="0.2">
      <c r="C191" s="12"/>
      <c r="D191" s="12"/>
    </row>
    <row r="192" spans="3:4" s="6" customFormat="1" ht="12.95" customHeight="1" x14ac:dyDescent="0.2">
      <c r="C192" s="12"/>
      <c r="D192" s="12"/>
    </row>
    <row r="193" spans="3:4" s="6" customFormat="1" ht="12.95" customHeight="1" x14ac:dyDescent="0.2">
      <c r="C193" s="12"/>
      <c r="D193" s="12"/>
    </row>
    <row r="194" spans="3:4" s="6" customFormat="1" ht="12.95" customHeight="1" x14ac:dyDescent="0.2">
      <c r="C194" s="12"/>
      <c r="D194" s="12"/>
    </row>
    <row r="195" spans="3:4" s="6" customFormat="1" ht="12.95" customHeight="1" x14ac:dyDescent="0.2">
      <c r="C195" s="12"/>
      <c r="D195" s="12"/>
    </row>
    <row r="196" spans="3:4" s="6" customFormat="1" ht="12.95" customHeight="1" x14ac:dyDescent="0.2">
      <c r="C196" s="12"/>
      <c r="D196" s="12"/>
    </row>
    <row r="197" spans="3:4" s="6" customFormat="1" ht="12.95" customHeight="1" x14ac:dyDescent="0.2">
      <c r="C197" s="12"/>
      <c r="D197" s="12"/>
    </row>
    <row r="198" spans="3:4" s="6" customFormat="1" ht="12.95" customHeight="1" x14ac:dyDescent="0.2">
      <c r="C198" s="12"/>
      <c r="D198" s="12"/>
    </row>
    <row r="199" spans="3:4" s="6" customFormat="1" ht="12.95" customHeight="1" x14ac:dyDescent="0.2">
      <c r="C199" s="12"/>
      <c r="D199" s="12"/>
    </row>
    <row r="200" spans="3:4" s="6" customFormat="1" ht="12.95" customHeight="1" x14ac:dyDescent="0.2">
      <c r="C200" s="12"/>
      <c r="D200" s="12"/>
    </row>
    <row r="201" spans="3:4" s="6" customFormat="1" ht="12.95" customHeight="1" x14ac:dyDescent="0.2">
      <c r="C201" s="12"/>
      <c r="D201" s="12"/>
    </row>
    <row r="202" spans="3:4" s="6" customFormat="1" ht="12.95" customHeight="1" x14ac:dyDescent="0.2">
      <c r="C202" s="12"/>
      <c r="D202" s="12"/>
    </row>
    <row r="203" spans="3:4" s="6" customFormat="1" ht="12.95" customHeight="1" x14ac:dyDescent="0.2">
      <c r="C203" s="12"/>
      <c r="D203" s="12"/>
    </row>
    <row r="204" spans="3:4" s="6" customFormat="1" ht="12.95" customHeight="1" x14ac:dyDescent="0.2">
      <c r="C204" s="12"/>
      <c r="D204" s="12"/>
    </row>
    <row r="205" spans="3:4" s="6" customFormat="1" ht="12.95" customHeight="1" x14ac:dyDescent="0.2">
      <c r="C205" s="12"/>
      <c r="D205" s="12"/>
    </row>
    <row r="206" spans="3:4" s="6" customFormat="1" ht="12.95" customHeight="1" x14ac:dyDescent="0.2">
      <c r="C206" s="12"/>
      <c r="D206" s="12"/>
    </row>
    <row r="207" spans="3:4" s="6" customFormat="1" ht="12.95" customHeight="1" x14ac:dyDescent="0.2">
      <c r="C207" s="12"/>
      <c r="D207" s="12"/>
    </row>
    <row r="208" spans="3:4" s="6" customFormat="1" ht="12.95" customHeight="1" x14ac:dyDescent="0.2">
      <c r="C208" s="12"/>
      <c r="D208" s="12"/>
    </row>
    <row r="209" spans="3:4" s="6" customFormat="1" ht="12.95" customHeight="1" x14ac:dyDescent="0.2">
      <c r="C209" s="12"/>
      <c r="D209" s="12"/>
    </row>
    <row r="210" spans="3:4" s="6" customFormat="1" ht="12.95" customHeight="1" x14ac:dyDescent="0.2">
      <c r="C210" s="12"/>
      <c r="D210" s="12"/>
    </row>
    <row r="211" spans="3:4" s="6" customFormat="1" ht="12.95" customHeight="1" x14ac:dyDescent="0.2">
      <c r="C211" s="12"/>
      <c r="D211" s="12"/>
    </row>
    <row r="212" spans="3:4" s="6" customFormat="1" ht="12.95" customHeight="1" x14ac:dyDescent="0.2">
      <c r="C212" s="12"/>
      <c r="D212" s="12"/>
    </row>
    <row r="213" spans="3:4" s="6" customFormat="1" ht="12.95" customHeight="1" x14ac:dyDescent="0.2">
      <c r="C213" s="12"/>
      <c r="D213" s="12"/>
    </row>
    <row r="214" spans="3:4" s="6" customFormat="1" ht="12.95" customHeight="1" x14ac:dyDescent="0.2">
      <c r="C214" s="12"/>
      <c r="D214" s="12"/>
    </row>
    <row r="215" spans="3:4" s="6" customFormat="1" ht="12.95" customHeight="1" x14ac:dyDescent="0.2">
      <c r="C215" s="12"/>
      <c r="D215" s="12"/>
    </row>
    <row r="216" spans="3:4" s="6" customFormat="1" ht="12.95" customHeight="1" x14ac:dyDescent="0.2">
      <c r="C216" s="12"/>
      <c r="D216" s="12"/>
    </row>
    <row r="217" spans="3:4" s="6" customFormat="1" ht="12.95" customHeight="1" x14ac:dyDescent="0.2">
      <c r="C217" s="12"/>
      <c r="D217" s="12"/>
    </row>
    <row r="218" spans="3:4" s="6" customFormat="1" ht="12.95" customHeight="1" x14ac:dyDescent="0.2">
      <c r="C218" s="12"/>
      <c r="D218" s="12"/>
    </row>
    <row r="219" spans="3:4" s="6" customFormat="1" ht="12.95" customHeight="1" x14ac:dyDescent="0.2">
      <c r="C219" s="12"/>
      <c r="D219" s="12"/>
    </row>
    <row r="220" spans="3:4" s="6" customFormat="1" ht="12.95" customHeight="1" x14ac:dyDescent="0.2">
      <c r="C220" s="12"/>
      <c r="D220" s="12"/>
    </row>
    <row r="221" spans="3:4" s="6" customFormat="1" ht="12.95" customHeight="1" x14ac:dyDescent="0.2">
      <c r="C221" s="12"/>
      <c r="D221" s="12"/>
    </row>
    <row r="222" spans="3:4" s="6" customFormat="1" ht="12.95" customHeight="1" x14ac:dyDescent="0.2">
      <c r="C222" s="12"/>
      <c r="D222" s="12"/>
    </row>
    <row r="223" spans="3:4" s="6" customFormat="1" ht="12.95" customHeight="1" x14ac:dyDescent="0.2">
      <c r="C223" s="12"/>
      <c r="D223" s="12"/>
    </row>
    <row r="224" spans="3:4" s="6" customFormat="1" ht="12.95" customHeight="1" x14ac:dyDescent="0.2">
      <c r="C224" s="12"/>
      <c r="D224" s="12"/>
    </row>
    <row r="225" spans="3:4" s="6" customFormat="1" ht="12.95" customHeight="1" x14ac:dyDescent="0.2">
      <c r="C225" s="12"/>
      <c r="D225" s="12"/>
    </row>
    <row r="226" spans="3:4" s="6" customFormat="1" ht="12.95" customHeight="1" x14ac:dyDescent="0.2">
      <c r="C226" s="12"/>
      <c r="D226" s="12"/>
    </row>
    <row r="227" spans="3:4" s="6" customFormat="1" ht="12.95" customHeight="1" x14ac:dyDescent="0.2">
      <c r="C227" s="12"/>
      <c r="D227" s="12"/>
    </row>
    <row r="228" spans="3:4" s="6" customFormat="1" ht="12.95" customHeight="1" x14ac:dyDescent="0.2">
      <c r="C228" s="12"/>
      <c r="D228" s="12"/>
    </row>
    <row r="229" spans="3:4" s="6" customFormat="1" ht="12.95" customHeight="1" x14ac:dyDescent="0.2">
      <c r="C229" s="12"/>
      <c r="D229" s="12"/>
    </row>
    <row r="230" spans="3:4" s="6" customFormat="1" ht="12.95" customHeight="1" x14ac:dyDescent="0.2">
      <c r="C230" s="12"/>
      <c r="D230" s="12"/>
    </row>
    <row r="231" spans="3:4" s="6" customFormat="1" ht="12.95" customHeight="1" x14ac:dyDescent="0.2">
      <c r="C231" s="12"/>
      <c r="D231" s="12"/>
    </row>
    <row r="232" spans="3:4" s="6" customFormat="1" ht="12.95" customHeight="1" x14ac:dyDescent="0.2">
      <c r="C232" s="12"/>
      <c r="D232" s="12"/>
    </row>
    <row r="233" spans="3:4" s="6" customFormat="1" ht="12.95" customHeight="1" x14ac:dyDescent="0.2">
      <c r="C233" s="12"/>
      <c r="D233" s="12"/>
    </row>
    <row r="234" spans="3:4" s="6" customFormat="1" ht="12.95" customHeight="1" x14ac:dyDescent="0.2">
      <c r="C234" s="12"/>
      <c r="D234" s="12"/>
    </row>
    <row r="235" spans="3:4" s="6" customFormat="1" ht="12.95" customHeight="1" x14ac:dyDescent="0.2">
      <c r="C235" s="12"/>
      <c r="D235" s="12"/>
    </row>
    <row r="236" spans="3:4" s="6" customFormat="1" ht="12.95" customHeight="1" x14ac:dyDescent="0.2">
      <c r="C236" s="12"/>
      <c r="D236" s="12"/>
    </row>
    <row r="237" spans="3:4" s="6" customFormat="1" ht="12.95" customHeight="1" x14ac:dyDescent="0.2">
      <c r="C237" s="12"/>
      <c r="D237" s="12"/>
    </row>
    <row r="238" spans="3:4" s="6" customFormat="1" ht="12.95" customHeight="1" x14ac:dyDescent="0.2">
      <c r="C238" s="12"/>
      <c r="D238" s="12"/>
    </row>
    <row r="239" spans="3:4" s="6" customFormat="1" ht="12.95" customHeight="1" x14ac:dyDescent="0.2">
      <c r="C239" s="12"/>
      <c r="D239" s="12"/>
    </row>
    <row r="240" spans="3:4" s="6" customFormat="1" ht="12.95" customHeight="1" x14ac:dyDescent="0.2">
      <c r="C240" s="12"/>
      <c r="D240" s="12"/>
    </row>
    <row r="241" spans="3:4" s="6" customFormat="1" ht="12.95" customHeight="1" x14ac:dyDescent="0.2">
      <c r="C241" s="12"/>
      <c r="D241" s="12"/>
    </row>
    <row r="242" spans="3:4" s="6" customFormat="1" ht="12.95" customHeight="1" x14ac:dyDescent="0.2">
      <c r="C242" s="12"/>
      <c r="D242" s="12"/>
    </row>
    <row r="243" spans="3:4" s="6" customFormat="1" ht="12.95" customHeight="1" x14ac:dyDescent="0.2">
      <c r="C243" s="12"/>
      <c r="D243" s="12"/>
    </row>
    <row r="244" spans="3:4" s="6" customFormat="1" ht="12.95" customHeight="1" x14ac:dyDescent="0.2">
      <c r="C244" s="12"/>
      <c r="D244" s="12"/>
    </row>
    <row r="245" spans="3:4" s="6" customFormat="1" ht="12.95" customHeight="1" x14ac:dyDescent="0.2">
      <c r="C245" s="12"/>
      <c r="D245" s="12"/>
    </row>
    <row r="246" spans="3:4" s="6" customFormat="1" ht="12.95" customHeight="1" x14ac:dyDescent="0.2">
      <c r="C246" s="12"/>
      <c r="D246" s="12"/>
    </row>
    <row r="247" spans="3:4" s="6" customFormat="1" ht="12.95" customHeight="1" x14ac:dyDescent="0.2">
      <c r="C247" s="12"/>
      <c r="D247" s="12"/>
    </row>
    <row r="248" spans="3:4" s="6" customFormat="1" ht="12.95" customHeight="1" x14ac:dyDescent="0.2">
      <c r="C248" s="12"/>
      <c r="D248" s="12"/>
    </row>
    <row r="249" spans="3:4" s="6" customFormat="1" ht="12.95" customHeight="1" x14ac:dyDescent="0.2">
      <c r="C249" s="12"/>
      <c r="D249" s="12"/>
    </row>
    <row r="250" spans="3:4" s="6" customFormat="1" ht="12.95" customHeight="1" x14ac:dyDescent="0.2">
      <c r="C250" s="12"/>
      <c r="D250" s="12"/>
    </row>
    <row r="251" spans="3:4" s="6" customFormat="1" ht="12.95" customHeight="1" x14ac:dyDescent="0.2">
      <c r="C251" s="12"/>
      <c r="D251" s="12"/>
    </row>
    <row r="252" spans="3:4" s="6" customFormat="1" ht="12.95" customHeight="1" x14ac:dyDescent="0.2">
      <c r="C252" s="12"/>
      <c r="D252" s="12"/>
    </row>
    <row r="253" spans="3:4" s="6" customFormat="1" ht="12.95" customHeight="1" x14ac:dyDescent="0.2">
      <c r="C253" s="12"/>
      <c r="D253" s="12"/>
    </row>
    <row r="254" spans="3:4" s="6" customFormat="1" ht="12.95" customHeight="1" x14ac:dyDescent="0.2">
      <c r="C254" s="12"/>
      <c r="D254" s="12"/>
    </row>
    <row r="255" spans="3:4" s="6" customFormat="1" ht="12.95" customHeight="1" x14ac:dyDescent="0.2">
      <c r="C255" s="12"/>
      <c r="D255" s="12"/>
    </row>
    <row r="256" spans="3:4" s="6" customFormat="1" ht="12.95" customHeight="1" x14ac:dyDescent="0.2">
      <c r="C256" s="12"/>
      <c r="D256" s="12"/>
    </row>
    <row r="257" spans="3:4" s="6" customFormat="1" ht="12.95" customHeight="1" x14ac:dyDescent="0.2">
      <c r="C257" s="12"/>
      <c r="D257" s="12"/>
    </row>
    <row r="258" spans="3:4" s="6" customFormat="1" ht="12.95" customHeight="1" x14ac:dyDescent="0.2">
      <c r="C258" s="12"/>
      <c r="D258" s="12"/>
    </row>
    <row r="259" spans="3:4" s="6" customFormat="1" ht="12.95" customHeight="1" x14ac:dyDescent="0.2">
      <c r="C259" s="12"/>
      <c r="D259" s="12"/>
    </row>
    <row r="260" spans="3:4" s="6" customFormat="1" ht="12.95" customHeight="1" x14ac:dyDescent="0.2">
      <c r="C260" s="12"/>
      <c r="D260" s="12"/>
    </row>
    <row r="261" spans="3:4" s="6" customFormat="1" ht="12.95" customHeight="1" x14ac:dyDescent="0.2">
      <c r="C261" s="12"/>
      <c r="D261" s="12"/>
    </row>
    <row r="262" spans="3:4" s="6" customFormat="1" ht="12.95" customHeight="1" x14ac:dyDescent="0.2">
      <c r="C262" s="12"/>
      <c r="D262" s="12"/>
    </row>
    <row r="263" spans="3:4" s="6" customFormat="1" ht="12.95" customHeight="1" x14ac:dyDescent="0.2">
      <c r="C263" s="12"/>
      <c r="D263" s="12"/>
    </row>
    <row r="264" spans="3:4" s="6" customFormat="1" ht="12.95" customHeight="1" x14ac:dyDescent="0.2">
      <c r="C264" s="12"/>
      <c r="D264" s="12"/>
    </row>
    <row r="265" spans="3:4" s="6" customFormat="1" ht="12.95" customHeight="1" x14ac:dyDescent="0.2">
      <c r="C265" s="12"/>
      <c r="D265" s="12"/>
    </row>
    <row r="266" spans="3:4" s="6" customFormat="1" ht="12.95" customHeight="1" x14ac:dyDescent="0.2">
      <c r="C266" s="12"/>
      <c r="D266" s="12"/>
    </row>
    <row r="267" spans="3:4" s="6" customFormat="1" ht="12.95" customHeight="1" x14ac:dyDescent="0.2">
      <c r="C267" s="12"/>
      <c r="D267" s="12"/>
    </row>
    <row r="268" spans="3:4" s="6" customFormat="1" ht="12.95" customHeight="1" x14ac:dyDescent="0.2">
      <c r="C268" s="12"/>
      <c r="D268" s="12"/>
    </row>
    <row r="269" spans="3:4" s="6" customFormat="1" ht="12.95" customHeight="1" x14ac:dyDescent="0.2">
      <c r="C269" s="12"/>
      <c r="D269" s="12"/>
    </row>
    <row r="270" spans="3:4" s="6" customFormat="1" ht="12.95" customHeight="1" x14ac:dyDescent="0.2">
      <c r="C270" s="12"/>
      <c r="D270" s="12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2024-01-03T03:57:47Z</dcterms:modified>
</cp:coreProperties>
</file>